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4">
    <numFmt numFmtId="56" formatCode="&quot;上午/下午 &quot;hh&quot;時&quot;mm&quot;分&quot;ss&quot;秒 &quot;"/>
    <numFmt numFmtId="60" formatCode="hh:mm:ss"/>
    <numFmt numFmtId="61" formatCode="hh:mm"/>
    <numFmt numFmtId="62" formatCode="yyyy-mm-dd"/>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tl.nist.gov/div898/handbook/eda/section3/eda353.htm" TargetMode="External"/><Relationship Id="rId2" Type="http://schemas.openxmlformats.org/officeDocument/2006/relationships/hyperlink" Target="https://support.microsoft.com/en-us/excel/functions/t-test-function" TargetMode="External"/></Relationships>
</file>

<file path=xl/worksheets/sheet1.xml><?xml version="1.0" encoding="utf-8"?>
<worksheet xmlns="http://schemas.openxmlformats.org/spreadsheetml/2006/main" xmlns:r="http://schemas.openxmlformats.org/officeDocument/2006/relationships">
  <dimension ref="A1:B35"/>
  <sheetViews>
    <sheetView workbookViewId="0"/>
  </sheetViews>
  <cols>
    <col min="1" max="1" width="29.83203125" customWidth="1"/>
    <col min="2" max="2" width="110.83203125" customWidth="1"/>
  </cols>
  <sheetData>
    <row r="1" ht="32" customHeight="1">
      <c r="A1" t="str">
        <v>SheetTutor practice workbook</v>
      </c>
      <c r="B1" t="str">
        <v>Compare independent groups without pooling their variances</v>
      </c>
    </row>
    <row r="2" ht="32" customHeight="1">
      <c r="A2" t="str">
        <v>Task</v>
      </c>
      <c r="B2" t="str">
        <v>Enter separate formulas in G2:G9. A2:A21 and B2:B21 are independent groups; their lengths may differ and their row positions do not form pairs. D2 is alpha. Report each count, mean A minus mean B, its unequal-variance standard error, fractional Welch degrees of freedom, signed t for a zero population-mean difference, two-sided unequal-variance p, and the Boolean result p&lt;=alpha. Use T.TEST tails=2/type=3; do not pool variances or round the displayed degrees of freedom.</v>
      </c>
    </row>
    <row r="3" ht="32" customHeight="1">
      <c r="A3" t="str">
        <v>Start</v>
      </c>
      <c r="B3" t="str">
        <v>Open Practice 1 and enter a formula in each answer cell.</v>
      </c>
    </row>
    <row r="4" ht="32" customHeight="1">
      <c r="A4" t="str">
        <v>Answer cells</v>
      </c>
      <c r="B4" t="str">
        <v>G2, G3, G4, G5, G6, G7, G8, G9</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=T.TEST($A$2:$A$21,$B$2:$B$21,2,3)</v>
      </c>
    </row>
    <row r="9" ht="32" customHeight="1">
      <c r="A9" t="str">
        <v>Explanation</v>
      </c>
      <c r="B9" t="str">
        <v>Keep unequal group sizes and sample variances separate, retain fractional Welch degrees of freedom and report a two-sided comparison.</v>
      </c>
    </row>
    <row r="10" ht="32" customHeight="1">
      <c r="A10" t="str">
        <v>Content version</v>
      </c>
      <c r="B10">
        <v>1</v>
      </c>
    </row>
    <row r="11" ht="32" customHeight="1">
      <c r="A11" t="str">
        <v>Compatibility</v>
      </c>
      <c r="B11" t="str">
        <v>Original bounded source reports checked with real formulas and independent quadrature/incomplete-beta targets. Native recalculation and edit/save remain separate.</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Unequal group sizes and spreads</v>
      </c>
    </row>
    <row r="18" ht="32" customHeight="1">
      <c r="A18" t="str">
        <v>Practice 2</v>
      </c>
      <c r="B18" t="str">
        <v>Equal means with unequal variances</v>
      </c>
    </row>
    <row r="19" ht="32" customHeight="1">
      <c r="A19" t="str">
        <v>Practice 3</v>
      </c>
      <c r="B19" t="str">
        <v>A small group against nine records</v>
      </c>
    </row>
    <row r="20" ht="32" customHeight="1">
      <c r="A20" t="str">
        <v>Practice 4</v>
      </c>
      <c r="B20" t="str">
        <v>Group A has the lower mean</v>
      </c>
    </row>
    <row r="21" ht="32" customHeight="1">
      <c r="A21" t="str">
        <v>Practice 5</v>
      </c>
      <c r="B21" t="str">
        <v>A small nonzero two-sided tail</v>
      </c>
    </row>
    <row r="22" ht="32" customHeight="1">
      <c r="A22" t="str">
        <v>Practice 6</v>
      </c>
      <c r="B22" t="str">
        <v>Small decimal measurements</v>
      </c>
    </row>
    <row r="23" ht="32" customHeight="1">
      <c r="A23" t="str">
        <v>Practice 7</v>
      </c>
      <c r="B23" t="str">
        <v>Independent signed measurements</v>
      </c>
    </row>
    <row r="24" ht="32" customHeight="1">
      <c r="A24" t="str">
        <v>Practice 8</v>
      </c>
      <c r="B24" t="str">
        <v>Unequal variance and strongly unequal size</v>
      </c>
    </row>
    <row r="25" ht="32" customHeight="1">
      <c r="A25" t="str">
        <v/>
      </c>
      <c r="B25" t="str">
        <v/>
      </c>
    </row>
    <row r="26" ht="32" customHeight="1">
      <c r="A26" t="str">
        <v>Steps</v>
      </c>
      <c r="B26" t="str">
        <v/>
      </c>
    </row>
    <row r="27" ht="32" customHeight="1">
      <c r="A27" t="str">
        <v>1. Count the independent groups separately</v>
      </c>
      <c r="B27" t="str">
        <v>Trailing blanks identify unused positions, not zero observations. Group sizes can differ. Row alignment does not assert matched records.</v>
      </c>
    </row>
    <row r="28" ht="32" customHeight="1">
      <c r="A28" t="str">
        <v>2. Retain both variance contributions</v>
      </c>
      <c r="B28" t="str">
        <v>The squared standard error is sA^2/nA + sB^2/nB. A pooled variance assumes a different model and can change the answer materially.</v>
      </c>
    </row>
    <row r="29" ht="32" customHeight="1">
      <c r="A29" t="str">
        <v>3. Keep the fractional degrees of freedom</v>
      </c>
      <c r="B29" t="str">
        <v>Welch degrees of freedom come from both variance contributions and their sample counts. Retain the fractional result. Manually substituting it in functions that truncate degrees of freedom changes the requested p.</v>
      </c>
    </row>
    <row r="30" ht="32" customHeight="1">
      <c r="A30" t="str">
        <v>4. Use the unequal-variance test</v>
      </c>
      <c r="B30" t="str">
        <v>T.TEST type=3 calculates the two-sided p without an equal-variance assumption. Compare it with the prespecified alpha, retaining the result as a Boolean rather than text or 1/0. A threshold outcome does not measure the practical size of the mean difference.</v>
      </c>
    </row>
    <row r="31" ht="32" customHeight="1">
      <c r="A31" t="str">
        <v>5. Separate the threshold from the effect size</v>
      </c>
      <c r="B31" t="str">
        <v>The Boolean p&lt;=alpha compares tail evidence with the chosen threshold. Read it beside the signed mean difference and standard error. A false outcome does not prove equality or practical equivalence.</v>
      </c>
    </row>
    <row r="32" ht="32" customHeight="1">
      <c r="A32" t="str">
        <v/>
      </c>
      <c r="B32" t="str">
        <v/>
      </c>
    </row>
    <row r="33" ht="32" customHeight="1">
      <c r="A33" t="str">
        <v>References</v>
      </c>
      <c r="B33" t="str">
        <v/>
      </c>
    </row>
    <row r="34" ht="32" customHeight="1">
      <c r="A34" t="str">
        <v>NIST two-sample and paired t procedures</v>
      </c>
      <c r="B34" t="str">
        <v>https://www.itl.nist.gov/div898/handbook/eda/section3/eda353.htm</v>
      </c>
    </row>
    <row r="35" ht="32" customHeight="1">
      <c r="A35" t="str">
        <v>Microsoft T.TEST</v>
      </c>
      <c r="B35" t="str">
        <v>https://support.microsoft.com/en-us/excel/functions/t-test-function</v>
      </c>
    </row>
  </sheetData>
  <hyperlinks>
    <hyperlink ref="B34" r:id="rId1" display="https://www.itl.nist.gov/div898/handbook/eda/section3/eda353.htm"/>
    <hyperlink ref="B35" r:id="rId2" display="https://support.microsoft.com/en-us/excel/functions/t-test-function"/>
  </hyperlinks>
  <ignoredErrors>
    <ignoredError numberStoredAsText="1" sqref="A1:B35"/>
  </ignoredErrors>
</worksheet>
</file>

<file path=xl/worksheets/sheet2.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12</v>
      </c>
      <c r="B2">
        <v>8</v>
      </c>
      <c r="D2">
        <v>0.05</v>
      </c>
      <c r="F2" t="str">
        <v>Group A count</v>
      </c>
    </row>
    <row r="3" ht="21" customHeight="1">
      <c r="A3">
        <v>14</v>
      </c>
      <c r="B3">
        <v>10</v>
      </c>
      <c r="F3" t="str">
        <v>Group B count</v>
      </c>
    </row>
    <row r="4" ht="21" customHeight="1">
      <c r="A4">
        <v>11</v>
      </c>
      <c r="B4">
        <v>9</v>
      </c>
      <c r="F4" t="str">
        <v>Mean A - mean B</v>
      </c>
    </row>
    <row r="5" ht="21" customHeight="1">
      <c r="A5">
        <v>15</v>
      </c>
      <c r="B5">
        <v>13</v>
      </c>
      <c r="F5" t="str">
        <v>SE of difference</v>
      </c>
    </row>
    <row r="6" ht="21" customHeight="1">
      <c r="A6">
        <v>13</v>
      </c>
      <c r="B6">
        <v>7</v>
      </c>
      <c r="F6" t="str">
        <v>Welch df (fractional)</v>
      </c>
    </row>
    <row r="7" ht="21" customHeight="1">
      <c r="B7">
        <v>11</v>
      </c>
      <c r="F7" t="str">
        <v>Signed t</v>
      </c>
    </row>
    <row r="8" ht="21" customHeight="1">
      <c r="B8">
        <v>10</v>
      </c>
      <c r="F8" t="str">
        <v>Two-sided p</v>
      </c>
    </row>
    <row r="9" ht="21" customHeight="1">
      <c r="F9" t="str">
        <v>p &lt;= alpha</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3.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-4</v>
      </c>
      <c r="B2">
        <v>-10</v>
      </c>
      <c r="D2">
        <v>0.05</v>
      </c>
      <c r="F2" t="str">
        <v>Group A count</v>
      </c>
    </row>
    <row r="3" ht="21" customHeight="1">
      <c r="A3">
        <v>-2</v>
      </c>
      <c r="B3">
        <v>0</v>
      </c>
      <c r="F3" t="str">
        <v>Group B count</v>
      </c>
    </row>
    <row r="4" ht="21" customHeight="1">
      <c r="A4">
        <v>0</v>
      </c>
      <c r="B4">
        <v>10</v>
      </c>
      <c r="F4" t="str">
        <v>Mean A - mean B</v>
      </c>
    </row>
    <row r="5" ht="21" customHeight="1">
      <c r="A5">
        <v>2</v>
      </c>
      <c r="F5" t="str">
        <v>SE of difference</v>
      </c>
    </row>
    <row r="6" ht="21" customHeight="1">
      <c r="A6">
        <v>4</v>
      </c>
      <c r="F6" t="str">
        <v>Welch df (fractional)</v>
      </c>
    </row>
    <row r="7" ht="21" customHeight="1">
      <c r="F7" t="str">
        <v>Signed t</v>
      </c>
    </row>
    <row r="8" ht="21" customHeight="1">
      <c r="F8" t="str">
        <v>Two-sided p</v>
      </c>
    </row>
    <row r="9" ht="21" customHeight="1">
      <c r="F9" t="str">
        <v>p &lt;= alpha</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4.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7</v>
      </c>
      <c r="B2">
        <v>3</v>
      </c>
      <c r="D2">
        <v>0.1</v>
      </c>
      <c r="F2" t="str">
        <v>Group A count</v>
      </c>
    </row>
    <row r="3" ht="21" customHeight="1">
      <c r="A3">
        <v>9</v>
      </c>
      <c r="B3">
        <v>8</v>
      </c>
      <c r="F3" t="str">
        <v>Group B count</v>
      </c>
    </row>
    <row r="4" ht="21" customHeight="1">
      <c r="A4">
        <v>12</v>
      </c>
      <c r="B4">
        <v>4</v>
      </c>
      <c r="F4" t="str">
        <v>Mean A - mean B</v>
      </c>
    </row>
    <row r="5" ht="21" customHeight="1">
      <c r="B5">
        <v>6</v>
      </c>
      <c r="F5" t="str">
        <v>SE of difference</v>
      </c>
    </row>
    <row r="6" ht="21" customHeight="1">
      <c r="B6">
        <v>9</v>
      </c>
      <c r="F6" t="str">
        <v>Welch df (fractional)</v>
      </c>
    </row>
    <row r="7" ht="21" customHeight="1">
      <c r="B7">
        <v>5</v>
      </c>
      <c r="F7" t="str">
        <v>Signed t</v>
      </c>
    </row>
    <row r="8" ht="21" customHeight="1">
      <c r="B8">
        <v>7</v>
      </c>
      <c r="F8" t="str">
        <v>Two-sided p</v>
      </c>
    </row>
    <row r="9" ht="21" customHeight="1">
      <c r="B9">
        <v>2</v>
      </c>
      <c r="F9" t="str">
        <v>p &lt;= alpha</v>
      </c>
    </row>
    <row r="10" ht="21" customHeight="1">
      <c r="B10">
        <v>10</v>
      </c>
    </row>
    <row r="11" ht="21" customHeight="1"/>
    <row r="12" ht="21" customHeight="1"/>
    <row r="13" ht="21" customHeight="1"/>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5.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4</v>
      </c>
      <c r="B2">
        <v>10</v>
      </c>
      <c r="D2">
        <v>0.05</v>
      </c>
      <c r="F2" t="str">
        <v>Group A count</v>
      </c>
    </row>
    <row r="3" ht="21" customHeight="1">
      <c r="A3">
        <v>6</v>
      </c>
      <c r="B3">
        <v>13</v>
      </c>
      <c r="F3" t="str">
        <v>Group B count</v>
      </c>
    </row>
    <row r="4" ht="21" customHeight="1">
      <c r="A4">
        <v>5</v>
      </c>
      <c r="B4">
        <v>8</v>
      </c>
      <c r="F4" t="str">
        <v>Mean A - mean B</v>
      </c>
    </row>
    <row r="5" ht="21" customHeight="1">
      <c r="A5">
        <v>7</v>
      </c>
      <c r="B5">
        <v>15</v>
      </c>
      <c r="F5" t="str">
        <v>SE of difference</v>
      </c>
    </row>
    <row r="6" ht="21" customHeight="1">
      <c r="A6">
        <v>3</v>
      </c>
      <c r="B6">
        <v>11</v>
      </c>
      <c r="F6" t="str">
        <v>Welch df (fractional)</v>
      </c>
    </row>
    <row r="7" ht="21" customHeight="1">
      <c r="B7">
        <v>9</v>
      </c>
      <c r="F7" t="str">
        <v>Signed t</v>
      </c>
    </row>
    <row r="8" ht="21" customHeight="1">
      <c r="F8" t="str">
        <v>Two-sided p</v>
      </c>
    </row>
    <row r="9" ht="21" customHeight="1">
      <c r="F9" t="str">
        <v>p &lt;= alpha</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6.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0</v>
      </c>
      <c r="B2">
        <v>18</v>
      </c>
      <c r="D2">
        <v>0.05</v>
      </c>
      <c r="F2" t="str">
        <v>Group A count</v>
      </c>
    </row>
    <row r="3" ht="21" customHeight="1">
      <c r="A3">
        <v>1</v>
      </c>
      <c r="B3">
        <v>19</v>
      </c>
      <c r="F3" t="str">
        <v>Group B count</v>
      </c>
    </row>
    <row r="4" ht="21" customHeight="1">
      <c r="A4">
        <v>2</v>
      </c>
      <c r="B4">
        <v>20</v>
      </c>
      <c r="F4" t="str">
        <v>Mean A - mean B</v>
      </c>
    </row>
    <row r="5" ht="21" customHeight="1">
      <c r="A5">
        <v>3</v>
      </c>
      <c r="B5">
        <v>21</v>
      </c>
      <c r="F5" t="str">
        <v>SE of difference</v>
      </c>
    </row>
    <row r="6" ht="21" customHeight="1">
      <c r="A6">
        <v>4</v>
      </c>
      <c r="B6">
        <v>22</v>
      </c>
      <c r="F6" t="str">
        <v>Welch df (fractional)</v>
      </c>
    </row>
    <row r="7" ht="21" customHeight="1">
      <c r="A7">
        <v>5</v>
      </c>
      <c r="B7">
        <v>23</v>
      </c>
      <c r="F7" t="str">
        <v>Signed t</v>
      </c>
    </row>
    <row r="8" ht="21" customHeight="1">
      <c r="A8">
        <v>6</v>
      </c>
      <c r="B8">
        <v>24</v>
      </c>
      <c r="F8" t="str">
        <v>Two-sided p</v>
      </c>
    </row>
    <row r="9" ht="21" customHeight="1">
      <c r="A9">
        <v>7</v>
      </c>
      <c r="B9">
        <v>25</v>
      </c>
      <c r="F9" t="str">
        <v>p &lt;= alpha</v>
      </c>
    </row>
    <row r="10" ht="21" customHeight="1">
      <c r="A10">
        <v>8</v>
      </c>
      <c r="B10">
        <v>26</v>
      </c>
    </row>
    <row r="11" ht="21" customHeight="1">
      <c r="A11">
        <v>9</v>
      </c>
      <c r="B11">
        <v>27</v>
      </c>
    </row>
    <row r="12" ht="21" customHeight="1">
      <c r="A12">
        <v>10</v>
      </c>
      <c r="B12">
        <v>28</v>
      </c>
    </row>
    <row r="13" ht="21" customHeight="1">
      <c r="A13">
        <v>11</v>
      </c>
      <c r="B13">
        <v>29</v>
      </c>
    </row>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7.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0.21</v>
      </c>
      <c r="B2">
        <v>0.18</v>
      </c>
      <c r="D2">
        <v>0.01</v>
      </c>
      <c r="F2" t="str">
        <v>Group A count</v>
      </c>
    </row>
    <row r="3" ht="21" customHeight="1">
      <c r="A3">
        <v>0.34</v>
      </c>
      <c r="B3">
        <v>0.24</v>
      </c>
      <c r="F3" t="str">
        <v>Group B count</v>
      </c>
    </row>
    <row r="4" ht="21" customHeight="1">
      <c r="A4">
        <v>0.28</v>
      </c>
      <c r="B4">
        <v>0.3</v>
      </c>
      <c r="F4" t="str">
        <v>Mean A - mean B</v>
      </c>
    </row>
    <row r="5" ht="21" customHeight="1">
      <c r="A5">
        <v>0.4</v>
      </c>
      <c r="B5">
        <v>0.19</v>
      </c>
      <c r="F5" t="str">
        <v>SE of difference</v>
      </c>
    </row>
    <row r="6" ht="21" customHeight="1">
      <c r="B6">
        <v>0.26</v>
      </c>
      <c r="F6" t="str">
        <v>Welch df (fractional)</v>
      </c>
    </row>
    <row r="7" ht="21" customHeight="1">
      <c r="B7">
        <v>0.22</v>
      </c>
      <c r="F7" t="str">
        <v>Signed t</v>
      </c>
    </row>
    <row r="8" ht="21" customHeight="1">
      <c r="F8" t="str">
        <v>Two-sided p</v>
      </c>
    </row>
    <row r="9" ht="21" customHeight="1">
      <c r="F9" t="str">
        <v>p &lt;= alpha</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8.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-8</v>
      </c>
      <c r="B2">
        <v>-4</v>
      </c>
      <c r="D2">
        <v>0.2</v>
      </c>
      <c r="F2" t="str">
        <v>Group A count</v>
      </c>
    </row>
    <row r="3" ht="21" customHeight="1">
      <c r="A3">
        <v>-3</v>
      </c>
      <c r="B3">
        <v>1</v>
      </c>
      <c r="F3" t="str">
        <v>Group B count</v>
      </c>
    </row>
    <row r="4" ht="21" customHeight="1">
      <c r="A4">
        <v>-5</v>
      </c>
      <c r="B4">
        <v>-2</v>
      </c>
      <c r="F4" t="str">
        <v>Mean A - mean B</v>
      </c>
    </row>
    <row r="5" ht="21" customHeight="1">
      <c r="A5">
        <v>-6</v>
      </c>
      <c r="B5">
        <v>3</v>
      </c>
      <c r="F5" t="str">
        <v>SE of difference</v>
      </c>
    </row>
    <row r="6" ht="21" customHeight="1">
      <c r="B6">
        <v>-1</v>
      </c>
      <c r="F6" t="str">
        <v>Welch df (fractional)</v>
      </c>
    </row>
    <row r="7" ht="21" customHeight="1">
      <c r="F7" t="str">
        <v>Signed t</v>
      </c>
    </row>
    <row r="8" ht="21" customHeight="1">
      <c r="F8" t="str">
        <v>Two-sided p</v>
      </c>
    </row>
    <row r="9" ht="21" customHeight="1">
      <c r="F9" t="str">
        <v>p &lt;= alpha</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9.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30</v>
      </c>
      <c r="B2">
        <v>36</v>
      </c>
      <c r="D2">
        <v>0.05</v>
      </c>
      <c r="F2" t="str">
        <v>Group A count</v>
      </c>
    </row>
    <row r="3" ht="21" customHeight="1">
      <c r="A3">
        <v>50</v>
      </c>
      <c r="B3">
        <v>40</v>
      </c>
      <c r="F3" t="str">
        <v>Group B count</v>
      </c>
    </row>
    <row r="4" ht="21" customHeight="1">
      <c r="A4">
        <v>70</v>
      </c>
      <c r="B4">
        <v>38</v>
      </c>
      <c r="F4" t="str">
        <v>Mean A - mean B</v>
      </c>
    </row>
    <row r="5" ht="21" customHeight="1">
      <c r="B5">
        <v>42</v>
      </c>
      <c r="F5" t="str">
        <v>SE of difference</v>
      </c>
    </row>
    <row r="6" ht="21" customHeight="1">
      <c r="B6">
        <v>39</v>
      </c>
      <c r="F6" t="str">
        <v>Welch df (fractional)</v>
      </c>
    </row>
    <row r="7" ht="21" customHeight="1">
      <c r="B7">
        <v>41</v>
      </c>
      <c r="F7" t="str">
        <v>Signed t</v>
      </c>
    </row>
    <row r="8" ht="21" customHeight="1">
      <c r="B8">
        <v>37</v>
      </c>
      <c r="F8" t="str">
        <v>Two-sided p</v>
      </c>
    </row>
    <row r="9" ht="21" customHeight="1">
      <c r="B9">
        <v>43</v>
      </c>
      <c r="F9" t="str">
        <v>p &lt;= alpha</v>
      </c>
    </row>
    <row r="10" ht="21" customHeight="1">
      <c r="B10">
        <v>38</v>
      </c>
    </row>
    <row r="11" ht="21" customHeight="1">
      <c r="B11">
        <v>40</v>
      </c>
    </row>
    <row r="12" ht="21" customHeight="1"/>
    <row r="13" ht="21" customHeight="1"/>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10.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12</v>
      </c>
      <c r="B2">
        <v>8</v>
      </c>
      <c r="D2">
        <v>0.05</v>
      </c>
      <c r="F2" t="str">
        <v>Group A count</v>
      </c>
      <c r="G2" cm="1">
        <f t="array" ref="G2:G2">COUNT($A$2:$A$21)</f>
        <v>5</v>
      </c>
    </row>
    <row r="3" ht="21" customHeight="1">
      <c r="A3">
        <v>14</v>
      </c>
      <c r="B3">
        <v>10</v>
      </c>
      <c r="F3" t="str">
        <v>Group B count</v>
      </c>
      <c r="G3" cm="1">
        <f t="array" ref="G3:G3">COUNT($B$2:$B$21)</f>
        <v>7</v>
      </c>
    </row>
    <row r="4" ht="21" customHeight="1">
      <c r="A4">
        <v>11</v>
      </c>
      <c r="B4">
        <v>9</v>
      </c>
      <c r="F4" t="str">
        <v>Mean A - mean B</v>
      </c>
      <c r="G4" cm="1">
        <f t="array" ref="G4:G4">AVERAGE($A$2:$A$21)-AVERAGE($B$2:$B$21)</f>
        <v>3.2857142857142865</v>
      </c>
    </row>
    <row r="5" ht="21" customHeight="1">
      <c r="A5">
        <v>15</v>
      </c>
      <c r="B5">
        <v>13</v>
      </c>
      <c r="F5" t="str">
        <v>SE of difference</v>
      </c>
      <c r="G5" cm="1">
        <f t="array" ref="G5:G5">SQRT(_xlfn.VAR.S($A$2:$A$21)/COUNT($A$2:$A$21)+_xlfn.VAR.S($B$2:$B$21)/COUNT($B$2:$B$21))</f>
        <v>1.028505288878818</v>
      </c>
    </row>
    <row r="6" ht="21" customHeight="1">
      <c r="A6">
        <v>13</v>
      </c>
      <c r="B6">
        <v>7</v>
      </c>
      <c r="F6" t="str">
        <v>Welch df (fractional)</v>
      </c>
      <c r="G6" cm="1">
        <f t="array" ref="G6:G6">_xlfn.LET(u,_xlfn.VAR.S($A$2:$A$21)/COUNT($A$2:$A$21),v,_xlfn.VAR.S($B$2:$B$21)/COUNT($B$2:$B$21),(u+v)^2/(u^2/(COUNT($A$2:$A$21)-1)+v^2/(COUNT($B$2:$B$21)-1)))</f>
        <v>9.784705654237516</v>
      </c>
    </row>
    <row r="7" ht="21" customHeight="1">
      <c r="B7">
        <v>11</v>
      </c>
      <c r="F7" t="str">
        <v>Signed t</v>
      </c>
      <c r="G7" cm="1">
        <f t="array" ref="G7:G7">G4/G5</f>
        <v>3.1946498683502838</v>
      </c>
    </row>
    <row r="8" ht="21" customHeight="1">
      <c r="B8">
        <v>10</v>
      </c>
      <c r="F8" t="str">
        <v>Two-sided p</v>
      </c>
      <c r="G8" cm="1">
        <f t="array" ref="G8:G8">_xlfn.T.TEST($A$2:$A$21,$B$2:$B$21,2,3)</f>
        <v>0.009838693428628293</v>
      </c>
    </row>
    <row r="9" ht="21" customHeight="1">
      <c r="F9" t="str">
        <v>p &lt;= alpha</v>
      </c>
      <c r="G9" t="b" cm="1">
        <f t="array" ref="G9:G9">G8&lt;=$D$2</f>
        <v>1</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11.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-4</v>
      </c>
      <c r="B2">
        <v>-10</v>
      </c>
      <c r="D2">
        <v>0.05</v>
      </c>
      <c r="F2" t="str">
        <v>Group A count</v>
      </c>
      <c r="G2" cm="1">
        <f t="array" ref="G2:G2">COUNT($A$2:$A$21)</f>
        <v>5</v>
      </c>
    </row>
    <row r="3" ht="21" customHeight="1">
      <c r="A3">
        <v>-2</v>
      </c>
      <c r="B3">
        <v>0</v>
      </c>
      <c r="F3" t="str">
        <v>Group B count</v>
      </c>
      <c r="G3" cm="1">
        <f t="array" ref="G3:G3">COUNT($B$2:$B$21)</f>
        <v>3</v>
      </c>
    </row>
    <row r="4" ht="21" customHeight="1">
      <c r="A4">
        <v>0</v>
      </c>
      <c r="B4">
        <v>10</v>
      </c>
      <c r="F4" t="str">
        <v>Mean A - mean B</v>
      </c>
      <c r="G4" cm="1">
        <f t="array" ref="G4:G4">AVERAGE($A$2:$A$21)-AVERAGE($B$2:$B$21)</f>
        <v>0</v>
      </c>
    </row>
    <row r="5" ht="21" customHeight="1">
      <c r="A5">
        <v>2</v>
      </c>
      <c r="F5" t="str">
        <v>SE of difference</v>
      </c>
      <c r="G5" cm="1">
        <f t="array" ref="G5:G5">SQRT(_xlfn.VAR.S($A$2:$A$21)/COUNT($A$2:$A$21)+_xlfn.VAR.S($B$2:$B$21)/COUNT($B$2:$B$21))</f>
        <v>5.94418483337567</v>
      </c>
    </row>
    <row r="6" ht="21" customHeight="1">
      <c r="A6">
        <v>4</v>
      </c>
      <c r="F6" t="str">
        <v>Welch df (fractional)</v>
      </c>
      <c r="G6" cm="1">
        <f t="array" ref="G6:G6">_xlfn.LET(u,_xlfn.VAR.S($A$2:$A$21)/COUNT($A$2:$A$21),v,_xlfn.VAR.S($B$2:$B$21)/COUNT($B$2:$B$21),(u+v)^2/(u^2/(COUNT($A$2:$A$21)-1)+v^2/(COUNT($B$2:$B$21)-1)))</f>
        <v>2.243162307845877</v>
      </c>
    </row>
    <row r="7" ht="21" customHeight="1">
      <c r="F7" t="str">
        <v>Signed t</v>
      </c>
      <c r="G7" cm="1">
        <f t="array" ref="G7:G7">G4/G5</f>
        <v>0</v>
      </c>
    </row>
    <row r="8" ht="21" customHeight="1">
      <c r="F8" t="str">
        <v>Two-sided p</v>
      </c>
      <c r="G8" cm="1">
        <f t="array" ref="G8:G8">_xlfn.T.TEST($A$2:$A$21,$B$2:$B$21,2,3)</f>
        <v>1</v>
      </c>
    </row>
    <row r="9" ht="21" customHeight="1">
      <c r="F9" t="str">
        <v>p &lt;= alpha</v>
      </c>
      <c r="G9" t="b" cm="1">
        <f t="array" ref="G9:G9">G8&lt;=$D$2</f>
        <v>0</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12.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7</v>
      </c>
      <c r="B2">
        <v>3</v>
      </c>
      <c r="D2">
        <v>0.1</v>
      </c>
      <c r="F2" t="str">
        <v>Group A count</v>
      </c>
      <c r="G2" cm="1">
        <f t="array" ref="G2:G2">COUNT($A$2:$A$21)</f>
        <v>3</v>
      </c>
    </row>
    <row r="3" ht="21" customHeight="1">
      <c r="A3">
        <v>9</v>
      </c>
      <c r="B3">
        <v>8</v>
      </c>
      <c r="F3" t="str">
        <v>Group B count</v>
      </c>
      <c r="G3" cm="1">
        <f t="array" ref="G3:G3">COUNT($B$2:$B$21)</f>
        <v>9</v>
      </c>
    </row>
    <row r="4" ht="21" customHeight="1">
      <c r="A4">
        <v>12</v>
      </c>
      <c r="B4">
        <v>4</v>
      </c>
      <c r="F4" t="str">
        <v>Mean A - mean B</v>
      </c>
      <c r="G4" cm="1">
        <f t="array" ref="G4:G4">AVERAGE($A$2:$A$21)-AVERAGE($B$2:$B$21)</f>
        <v>3.333333333333334</v>
      </c>
    </row>
    <row r="5" ht="21" customHeight="1">
      <c r="B5">
        <v>6</v>
      </c>
      <c r="F5" t="str">
        <v>SE of difference</v>
      </c>
      <c r="G5" cm="1">
        <f t="array" ref="G5:G5">SQRT(_xlfn.VAR.S($A$2:$A$21)/COUNT($A$2:$A$21)+_xlfn.VAR.S($B$2:$B$21)/COUNT($B$2:$B$21))</f>
        <v>1.7159383568311668</v>
      </c>
    </row>
    <row r="6" ht="21" customHeight="1">
      <c r="B6">
        <v>9</v>
      </c>
      <c r="F6" t="str">
        <v>Welch df (fractional)</v>
      </c>
      <c r="G6" cm="1">
        <f t="array" ref="G6:G6">_xlfn.LET(u,_xlfn.VAR.S($A$2:$A$21)/COUNT($A$2:$A$21),v,_xlfn.VAR.S($B$2:$B$21)/COUNT($B$2:$B$21),(u+v)^2/(u^2/(COUNT($A$2:$A$21)-1)+v^2/(COUNT($B$2:$B$21)-1)))</f>
        <v>3.7447092151308126</v>
      </c>
    </row>
    <row r="7" ht="21" customHeight="1">
      <c r="B7">
        <v>5</v>
      </c>
      <c r="F7" t="str">
        <v>Signed t</v>
      </c>
      <c r="G7" cm="1">
        <f t="array" ref="G7:G7">G4/G5</f>
        <v>1.9425717247145287</v>
      </c>
    </row>
    <row r="8" ht="21" customHeight="1">
      <c r="B8">
        <v>7</v>
      </c>
      <c r="F8" t="str">
        <v>Two-sided p</v>
      </c>
      <c r="G8" cm="1">
        <f t="array" ref="G8:G8">_xlfn.T.TEST($A$2:$A$21,$B$2:$B$21,2,3)</f>
        <v>0.12883831452507838</v>
      </c>
    </row>
    <row r="9" ht="21" customHeight="1">
      <c r="B9">
        <v>2</v>
      </c>
      <c r="F9" t="str">
        <v>p &lt;= alpha</v>
      </c>
      <c r="G9" t="b" cm="1">
        <f t="array" ref="G9:G9">G8&lt;=$D$2</f>
        <v>0</v>
      </c>
    </row>
    <row r="10" ht="21" customHeight="1">
      <c r="B10">
        <v>10</v>
      </c>
    </row>
    <row r="11" ht="21" customHeight="1"/>
    <row r="12" ht="21" customHeight="1"/>
    <row r="13" ht="21" customHeight="1"/>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13.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4</v>
      </c>
      <c r="B2">
        <v>10</v>
      </c>
      <c r="D2">
        <v>0.05</v>
      </c>
      <c r="F2" t="str">
        <v>Group A count</v>
      </c>
      <c r="G2" cm="1">
        <f t="array" ref="G2:G2">COUNT($A$2:$A$21)</f>
        <v>5</v>
      </c>
    </row>
    <row r="3" ht="21" customHeight="1">
      <c r="A3">
        <v>6</v>
      </c>
      <c r="B3">
        <v>13</v>
      </c>
      <c r="F3" t="str">
        <v>Group B count</v>
      </c>
      <c r="G3" cm="1">
        <f t="array" ref="G3:G3">COUNT($B$2:$B$21)</f>
        <v>6</v>
      </c>
    </row>
    <row r="4" ht="21" customHeight="1">
      <c r="A4">
        <v>5</v>
      </c>
      <c r="B4">
        <v>8</v>
      </c>
      <c r="F4" t="str">
        <v>Mean A - mean B</v>
      </c>
      <c r="G4" cm="1">
        <f t="array" ref="G4:G4">AVERAGE($A$2:$A$21)-AVERAGE($B$2:$B$21)</f>
        <v>-6</v>
      </c>
    </row>
    <row r="5" ht="21" customHeight="1">
      <c r="A5">
        <v>7</v>
      </c>
      <c r="B5">
        <v>15</v>
      </c>
      <c r="F5" t="str">
        <v>SE of difference</v>
      </c>
      <c r="G5" cm="1">
        <f t="array" ref="G5:G5">SQRT(_xlfn.VAR.S($A$2:$A$21)/COUNT($A$2:$A$21)+_xlfn.VAR.S($B$2:$B$21)/COUNT($B$2:$B$21))</f>
        <v>1.2780193008453875</v>
      </c>
    </row>
    <row r="6" ht="21" customHeight="1">
      <c r="A6">
        <v>3</v>
      </c>
      <c r="B6">
        <v>11</v>
      </c>
      <c r="F6" t="str">
        <v>Welch df (fractional)</v>
      </c>
      <c r="G6" cm="1">
        <f t="array" ref="G6:G6">_xlfn.LET(u,_xlfn.VAR.S($A$2:$A$21)/COUNT($A$2:$A$21),v,_xlfn.VAR.S($B$2:$B$21)/COUNT($B$2:$B$21),(u+v)^2/(u^2/(COUNT($A$2:$A$21)-1)+v^2/(COUNT($B$2:$B$21)-1)))</f>
        <v>8.352757001217604</v>
      </c>
    </row>
    <row r="7" ht="21" customHeight="1">
      <c r="B7">
        <v>9</v>
      </c>
      <c r="F7" t="str">
        <v>Signed t</v>
      </c>
      <c r="G7" cm="1">
        <f t="array" ref="G7:G7">G4/G5</f>
        <v>-4.69476477861571</v>
      </c>
    </row>
    <row r="8" ht="21" customHeight="1">
      <c r="F8" t="str">
        <v>Two-sided p</v>
      </c>
      <c r="G8" cm="1">
        <f t="array" ref="G8:G8">_xlfn.T.TEST($A$2:$A$21,$B$2:$B$21,2,3)</f>
        <v>0.0013811297998042214</v>
      </c>
    </row>
    <row r="9" ht="21" customHeight="1">
      <c r="F9" t="str">
        <v>p &lt;= alpha</v>
      </c>
      <c r="G9" t="b" cm="1">
        <f t="array" ref="G9:G9">G8&lt;=$D$2</f>
        <v>1</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14.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0</v>
      </c>
      <c r="B2">
        <v>18</v>
      </c>
      <c r="D2">
        <v>0.05</v>
      </c>
      <c r="F2" t="str">
        <v>Group A count</v>
      </c>
      <c r="G2" cm="1">
        <f t="array" ref="G2:G2">COUNT($A$2:$A$21)</f>
        <v>12</v>
      </c>
    </row>
    <row r="3" ht="21" customHeight="1">
      <c r="A3">
        <v>1</v>
      </c>
      <c r="B3">
        <v>19</v>
      </c>
      <c r="F3" t="str">
        <v>Group B count</v>
      </c>
      <c r="G3" cm="1">
        <f t="array" ref="G3:G3">COUNT($B$2:$B$21)</f>
        <v>12</v>
      </c>
    </row>
    <row r="4" ht="21" customHeight="1">
      <c r="A4">
        <v>2</v>
      </c>
      <c r="B4">
        <v>20</v>
      </c>
      <c r="F4" t="str">
        <v>Mean A - mean B</v>
      </c>
      <c r="G4" cm="1">
        <f t="array" ref="G4:G4">AVERAGE($A$2:$A$21)-AVERAGE($B$2:$B$21)</f>
        <v>-18</v>
      </c>
    </row>
    <row r="5" ht="21" customHeight="1">
      <c r="A5">
        <v>3</v>
      </c>
      <c r="B5">
        <v>21</v>
      </c>
      <c r="F5" t="str">
        <v>SE of difference</v>
      </c>
      <c r="G5" cm="1">
        <f t="array" ref="G5:G5">SQRT(_xlfn.VAR.S($A$2:$A$21)/COUNT($A$2:$A$21)+_xlfn.VAR.S($B$2:$B$21)/COUNT($B$2:$B$21))</f>
        <v>1.4719601443879744</v>
      </c>
    </row>
    <row r="6" ht="21" customHeight="1">
      <c r="A6">
        <v>4</v>
      </c>
      <c r="B6">
        <v>22</v>
      </c>
      <c r="F6" t="str">
        <v>Welch df (fractional)</v>
      </c>
      <c r="G6" cm="1">
        <f t="array" ref="G6:G6">_xlfn.LET(u,_xlfn.VAR.S($A$2:$A$21)/COUNT($A$2:$A$21),v,_xlfn.VAR.S($B$2:$B$21)/COUNT($B$2:$B$21),(u+v)^2/(u^2/(COUNT($A$2:$A$21)-1)+v^2/(COUNT($B$2:$B$21)-1)))</f>
        <v>22</v>
      </c>
    </row>
    <row r="7" ht="21" customHeight="1">
      <c r="A7">
        <v>5</v>
      </c>
      <c r="B7">
        <v>23</v>
      </c>
      <c r="F7" t="str">
        <v>Signed t</v>
      </c>
      <c r="G7" cm="1">
        <f t="array" ref="G7:G7">G4/G5</f>
        <v>-12.228591968761634</v>
      </c>
    </row>
    <row r="8" ht="21" customHeight="1">
      <c r="A8">
        <v>6</v>
      </c>
      <c r="B8">
        <v>24</v>
      </c>
      <c r="F8" t="str">
        <v>Two-sided p</v>
      </c>
      <c r="G8" cm="1">
        <f t="array" ref="G8:G8">_xlfn.T.TEST($A$2:$A$21,$B$2:$B$21,2,3)</f>
        <v>2.764689293308963e-11</v>
      </c>
    </row>
    <row r="9" ht="21" customHeight="1">
      <c r="A9">
        <v>7</v>
      </c>
      <c r="B9">
        <v>25</v>
      </c>
      <c r="F9" t="str">
        <v>p &lt;= alpha</v>
      </c>
      <c r="G9" t="b" cm="1">
        <f t="array" ref="G9:G9">G8&lt;=$D$2</f>
        <v>1</v>
      </c>
    </row>
    <row r="10" ht="21" customHeight="1">
      <c r="A10">
        <v>8</v>
      </c>
      <c r="B10">
        <v>26</v>
      </c>
    </row>
    <row r="11" ht="21" customHeight="1">
      <c r="A11">
        <v>9</v>
      </c>
      <c r="B11">
        <v>27</v>
      </c>
    </row>
    <row r="12" ht="21" customHeight="1">
      <c r="A12">
        <v>10</v>
      </c>
      <c r="B12">
        <v>28</v>
      </c>
    </row>
    <row r="13" ht="21" customHeight="1">
      <c r="A13">
        <v>11</v>
      </c>
      <c r="B13">
        <v>29</v>
      </c>
    </row>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15.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0.21</v>
      </c>
      <c r="B2">
        <v>0.18</v>
      </c>
      <c r="D2">
        <v>0.01</v>
      </c>
      <c r="F2" t="str">
        <v>Group A count</v>
      </c>
      <c r="G2" cm="1">
        <f t="array" ref="G2:G2">COUNT($A$2:$A$21)</f>
        <v>4</v>
      </c>
    </row>
    <row r="3" ht="21" customHeight="1">
      <c r="A3">
        <v>0.34</v>
      </c>
      <c r="B3">
        <v>0.24</v>
      </c>
      <c r="F3" t="str">
        <v>Group B count</v>
      </c>
      <c r="G3" cm="1">
        <f t="array" ref="G3:G3">COUNT($B$2:$B$21)</f>
        <v>6</v>
      </c>
    </row>
    <row r="4" ht="21" customHeight="1">
      <c r="A4">
        <v>0.28</v>
      </c>
      <c r="B4">
        <v>0.3</v>
      </c>
      <c r="F4" t="str">
        <v>Mean A - mean B</v>
      </c>
      <c r="G4" cm="1">
        <f t="array" ref="G4:G4">AVERAGE($A$2:$A$21)-AVERAGE($B$2:$B$21)</f>
        <v>0.07583333333333334</v>
      </c>
    </row>
    <row r="5" ht="21" customHeight="1">
      <c r="A5">
        <v>0.4</v>
      </c>
      <c r="B5">
        <v>0.19</v>
      </c>
      <c r="F5" t="str">
        <v>SE of difference</v>
      </c>
      <c r="G5" cm="1">
        <f t="array" ref="G5:G5">SQRT(_xlfn.VAR.S($A$2:$A$21)/COUNT($A$2:$A$21)+_xlfn.VAR.S($B$2:$B$21)/COUNT($B$2:$B$21))</f>
        <v>0.0446358724694736</v>
      </c>
    </row>
    <row r="6" ht="21" customHeight="1">
      <c r="B6">
        <v>0.26</v>
      </c>
      <c r="F6" t="str">
        <v>Welch df (fractional)</v>
      </c>
      <c r="G6" cm="1">
        <f t="array" ref="G6:G6">_xlfn.LET(u,_xlfn.VAR.S($A$2:$A$21)/COUNT($A$2:$A$21),v,_xlfn.VAR.S($B$2:$B$21)/COUNT($B$2:$B$21),(u+v)^2/(u^2/(COUNT($A$2:$A$21)-1)+v^2/(COUNT($B$2:$B$21)-1)))</f>
        <v>4.236476403478423</v>
      </c>
    </row>
    <row r="7" ht="21" customHeight="1">
      <c r="B7">
        <v>0.22</v>
      </c>
      <c r="F7" t="str">
        <v>Signed t</v>
      </c>
      <c r="G7" cm="1">
        <f t="array" ref="G7:G7">G4/G5</f>
        <v>1.6989324760078484</v>
      </c>
    </row>
    <row r="8" ht="21" customHeight="1">
      <c r="F8" t="str">
        <v>Two-sided p</v>
      </c>
      <c r="G8" cm="1">
        <f t="array" ref="G8:G8">_xlfn.T.TEST($A$2:$A$21,$B$2:$B$21,2,3)</f>
        <v>0.16055489321528618</v>
      </c>
    </row>
    <row r="9" ht="21" customHeight="1">
      <c r="F9" t="str">
        <v>p &lt;= alpha</v>
      </c>
      <c r="G9" t="b" cm="1">
        <f t="array" ref="G9:G9">G8&lt;=$D$2</f>
        <v>0</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16.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-8</v>
      </c>
      <c r="B2">
        <v>-4</v>
      </c>
      <c r="D2">
        <v>0.2</v>
      </c>
      <c r="F2" t="str">
        <v>Group A count</v>
      </c>
      <c r="G2" cm="1">
        <f t="array" ref="G2:G2">COUNT($A$2:$A$21)</f>
        <v>4</v>
      </c>
    </row>
    <row r="3" ht="21" customHeight="1">
      <c r="A3">
        <v>-3</v>
      </c>
      <c r="B3">
        <v>1</v>
      </c>
      <c r="F3" t="str">
        <v>Group B count</v>
      </c>
      <c r="G3" cm="1">
        <f t="array" ref="G3:G3">COUNT($B$2:$B$21)</f>
        <v>5</v>
      </c>
    </row>
    <row r="4" ht="21" customHeight="1">
      <c r="A4">
        <v>-5</v>
      </c>
      <c r="B4">
        <v>-2</v>
      </c>
      <c r="F4" t="str">
        <v>Mean A - mean B</v>
      </c>
      <c r="G4" cm="1">
        <f t="array" ref="G4:G4">AVERAGE($A$2:$A$21)-AVERAGE($B$2:$B$21)</f>
        <v>-4.9</v>
      </c>
    </row>
    <row r="5" ht="21" customHeight="1">
      <c r="A5">
        <v>-6</v>
      </c>
      <c r="B5">
        <v>3</v>
      </c>
      <c r="F5" t="str">
        <v>SE of difference</v>
      </c>
      <c r="G5" cm="1">
        <f t="array" ref="G5:G5">SQRT(_xlfn.VAR.S($A$2:$A$21)/COUNT($A$2:$A$21)+_xlfn.VAR.S($B$2:$B$21)/COUNT($B$2:$B$21))</f>
        <v>1.5947831618540913</v>
      </c>
    </row>
    <row r="6" ht="21" customHeight="1">
      <c r="B6">
        <v>-1</v>
      </c>
      <c r="F6" t="str">
        <v>Welch df (fractional)</v>
      </c>
      <c r="G6" cm="1">
        <f t="array" ref="G6:G6">_xlfn.LET(u,_xlfn.VAR.S($A$2:$A$21)/COUNT($A$2:$A$21),v,_xlfn.VAR.S($B$2:$B$21)/COUNT($B$2:$B$21),(u+v)^2/(u^2/(COUNT($A$2:$A$21)-1)+v^2/(COUNT($B$2:$B$21)-1)))</f>
        <v>6.999803613511389</v>
      </c>
    </row>
    <row r="7" ht="21" customHeight="1">
      <c r="F7" t="str">
        <v>Signed t</v>
      </c>
      <c r="G7" cm="1">
        <f t="array" ref="G7:G7">G4/G5</f>
        <v>-3.0725180182510026</v>
      </c>
    </row>
    <row r="8" ht="21" customHeight="1">
      <c r="F8" t="str">
        <v>Two-sided p</v>
      </c>
      <c r="G8" cm="1">
        <f t="array" ref="G8:G8">_xlfn.T.TEST($A$2:$A$21,$B$2:$B$21,2,3)</f>
        <v>0.018004294369681127</v>
      </c>
    </row>
    <row r="9" ht="21" customHeight="1">
      <c r="F9" t="str">
        <v>p &lt;= alpha</v>
      </c>
      <c r="G9" t="b" cm="1">
        <f t="array" ref="G9:G9">G8&lt;=$D$2</f>
        <v>1</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xl/worksheets/sheet17.xml><?xml version="1.0" encoding="utf-8"?>
<worksheet xmlns="http://schemas.openxmlformats.org/spreadsheetml/2006/main" xmlns:r="http://schemas.openxmlformats.org/officeDocument/2006/relationships">
  <dimension ref="A1:G21"/>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Group A</v>
      </c>
      <c r="B1" t="str">
        <v>Group B</v>
      </c>
      <c r="D1" t="str">
        <v>Alpha</v>
      </c>
      <c r="F1" t="str">
        <v>Report</v>
      </c>
      <c r="G1" t="str">
        <v>Result</v>
      </c>
    </row>
    <row r="2" ht="21" customHeight="1">
      <c r="A2">
        <v>30</v>
      </c>
      <c r="B2">
        <v>36</v>
      </c>
      <c r="D2">
        <v>0.05</v>
      </c>
      <c r="F2" t="str">
        <v>Group A count</v>
      </c>
      <c r="G2" cm="1">
        <f t="array" ref="G2:G2">COUNT($A$2:$A$21)</f>
        <v>3</v>
      </c>
    </row>
    <row r="3" ht="21" customHeight="1">
      <c r="A3">
        <v>50</v>
      </c>
      <c r="B3">
        <v>40</v>
      </c>
      <c r="F3" t="str">
        <v>Group B count</v>
      </c>
      <c r="G3" cm="1">
        <f t="array" ref="G3:G3">COUNT($B$2:$B$21)</f>
        <v>10</v>
      </c>
    </row>
    <row r="4" ht="21" customHeight="1">
      <c r="A4">
        <v>70</v>
      </c>
      <c r="B4">
        <v>38</v>
      </c>
      <c r="F4" t="str">
        <v>Mean A - mean B</v>
      </c>
      <c r="G4" cm="1">
        <f t="array" ref="G4:G4">AVERAGE($A$2:$A$21)-AVERAGE($B$2:$B$21)</f>
        <v>10.600000000000001</v>
      </c>
    </row>
    <row r="5" ht="21" customHeight="1">
      <c r="B5">
        <v>42</v>
      </c>
      <c r="F5" t="str">
        <v>SE of difference</v>
      </c>
      <c r="G5" cm="1">
        <f t="array" ref="G5:G5">SQRT(_xlfn.VAR.S($A$2:$A$21)/COUNT($A$2:$A$21)+_xlfn.VAR.S($B$2:$B$21)/COUNT($B$2:$B$21))</f>
        <v>11.568347620410906</v>
      </c>
    </row>
    <row r="6" ht="21" customHeight="1">
      <c r="B6">
        <v>39</v>
      </c>
      <c r="F6" t="str">
        <v>Welch df (fractional)</v>
      </c>
      <c r="G6" cm="1">
        <f t="array" ref="G6:G6">_xlfn.LET(u,_xlfn.VAR.S($A$2:$A$21)/COUNT($A$2:$A$21),v,_xlfn.VAR.S($B$2:$B$21)/COUNT($B$2:$B$21),(u+v)^2/(u^2/(COUNT($A$2:$A$21)-1)+v^2/(COUNT($B$2:$B$21)-1)))</f>
        <v>2.014821250466018</v>
      </c>
    </row>
    <row r="7" ht="21" customHeight="1">
      <c r="B7">
        <v>41</v>
      </c>
      <c r="F7" t="str">
        <v>Signed t</v>
      </c>
      <c r="G7" cm="1">
        <f t="array" ref="G7:G7">G4/G5</f>
        <v>0.9162933504260906</v>
      </c>
    </row>
    <row r="8" ht="21" customHeight="1">
      <c r="B8">
        <v>37</v>
      </c>
      <c r="F8" t="str">
        <v>Two-sided p</v>
      </c>
      <c r="G8" cm="1">
        <f t="array" ref="G8:G8">_xlfn.T.TEST($A$2:$A$21,$B$2:$B$21,2,3)</f>
        <v>0.45562933549058166</v>
      </c>
    </row>
    <row r="9" ht="21" customHeight="1">
      <c r="B9">
        <v>43</v>
      </c>
      <c r="F9" t="str">
        <v>p &lt;= alpha</v>
      </c>
      <c r="G9" t="b" cm="1">
        <f t="array" ref="G9:G9">G8&lt;=$D$2</f>
        <v>0</v>
      </c>
    </row>
    <row r="10" ht="21" customHeight="1">
      <c r="B10">
        <v>38</v>
      </c>
    </row>
    <row r="11" ht="21" customHeight="1">
      <c r="B11">
        <v>40</v>
      </c>
    </row>
    <row r="12" ht="21" customHeight="1"/>
    <row r="13" ht="21" customHeight="1"/>
    <row r="14" ht="21" customHeight="1"/>
    <row r="15" ht="21" customHeight="1"/>
    <row r="16" ht="21" customHeight="1"/>
    <row r="17" ht="21" customHeight="1"/>
    <row r="18" ht="21" customHeight="1"/>
    <row r="19" ht="21" customHeight="1"/>
    <row r="20" ht="21" customHeight="1"/>
    <row r="21" ht="21" customHeight="1"/>
  </sheetData>
  <ignoredErrors>
    <ignoredError numberStoredAsText="1" sqref="A1:G2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separate formulas in G2:G9. A2:A21 and B2:B21 are independent groups; their lengths may differ and their row positions do not form pairs. D2 is alpha. Report each count, mean A minus mean B, its unequal-variance standard error, fractional Welch degrees of freedom, signed t for a zero population-mean difference, two-sided unequal-variance p, and the Boolean result p&lt;=alpha. Use T.TEST tails=2/type=3; do not pool variances or round the displayed degrees of freedom.</dc:subject>
  <dc:title>Compare independent groups without pooling their variances</dc:title>
</cp:coreProperties>
</file>