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hh:mm:ss"/>
    <numFmt numFmtId="61" formatCode="hh:mm"/>
    <numFmt numFmtId="62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match-function" TargetMode="External"/><Relationship Id="rId2" Type="http://schemas.openxmlformats.org/officeDocument/2006/relationships/hyperlink" Target="https://support.microsoft.com/en-us/excel/functions/index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Compare MATCH modes and maintained groups</v>
      </c>
    </row>
    <row r="2" ht="32" customHeight="1">
      <c r="A2" t="str">
        <v>Task</v>
      </c>
      <c r="B2" t="str">
        <v>Fill K2:Q7 for the numeric queries J2:J7. K returns the first exact position inside unsorted A2:A7, or No exact. L returns the position of the largest key at or below the query in ascending D2:D7, or No lower. M returns the position of the smallest key at or above the query in descending G2:G7, or No upper. N and O return the maintained text group from E and H at the corresponding approximate position; P returns the exact group from B. Q independently returns the nearest-lower group with VLOOKUP on the ascending D2:E7 policy and must agree with N. Positions are 1-based within the selected six-cell range, not spreadsheet row numbers or matched key values. Use explicit MATCH modes 0,1,-1, INDEX for N:P groups, and explicit approximate VLOOKUP for Q. Exact keys may be unsorted or duplicated and select the first occurrence. Lower keys must be strictly increasing and upper keys strictly decreasing; these two policies are editable independently. Keys and queries are finite stored numbers within ±1,000,000. Group labels are nonempty ASCII text up to 40 characters, including a possible text 0 label. Copy within each output column only.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K2, L2, M2, N2, O2, P2, Q2, K3, L3, M3, N3, O3, P3, Q3, K4, L4, M4, N4, O4, P4, Q4, K5, L5, M5, N5, O5, P5, Q5, K6, L6, M6, N6, O6, P6, Q6, K7, L7, M7, N7, O7, P7, Q7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=IFNA(MATCH(J2,$A$2:$A$7,0),"No exact")</v>
      </c>
    </row>
    <row r="9" ht="32" customHeight="1">
      <c r="A9" t="str">
        <v>Explanation</v>
      </c>
      <c r="B9" t="str">
        <v>Inspect exact, nearest-lower and nearest-upper positions from differently ordered sources, then read the selected category from its actual row.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lookup interpretation/position tasks; browser/current-file checks are separate from native-client recalculation, rendering and edit/save certification.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Exact, in-between, zero and outside endpoints</v>
      </c>
    </row>
    <row r="18" ht="32" customHeight="1">
      <c r="A18" t="str">
        <v>Practice 2</v>
      </c>
      <c r="B18" t="str">
        <v>Negative keys and signed query boundaries</v>
      </c>
    </row>
    <row r="19" ht="32" customHeight="1">
      <c r="A19" t="str">
        <v>Practice 3</v>
      </c>
      <c r="B19" t="str">
        <v>Fractional thresholds and intermediate queries</v>
      </c>
    </row>
    <row r="20" ht="32" customHeight="1">
      <c r="A20" t="str">
        <v>Practice 4</v>
      </c>
      <c r="B20" t="str">
        <v>Exact source positions change independently</v>
      </c>
    </row>
    <row r="21" ht="32" customHeight="1">
      <c r="A21" t="str">
        <v>Practice 5</v>
      </c>
      <c r="B21" t="str">
        <v>Every query equals a threshold</v>
      </c>
    </row>
    <row r="22" ht="32" customHeight="1">
      <c r="A22" t="str">
        <v>Practice 6</v>
      </c>
      <c r="B22" t="str">
        <v>Every query falls between distinct adjacent keys</v>
      </c>
    </row>
    <row r="23" ht="32" customHeight="1">
      <c r="A23" t="str">
        <v>Practice 7</v>
      </c>
      <c r="B23" t="str">
        <v>Queries beyond both ends retain distinct missing labels</v>
      </c>
    </row>
    <row r="24" ht="32" customHeight="1">
      <c r="A24" t="str">
        <v>Practice 8</v>
      </c>
      <c r="B24" t="str">
        <v>A category named 0 remains text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Read three source-order contracts</v>
      </c>
      <c r="B27" t="str">
        <v>Exact matching searches A without requiring order. The lower-key source D ascends, while the upper-key source G descends. The maintained group labels belong to each actual source row.</v>
      </c>
    </row>
    <row r="28" ht="32" customHeight="1">
      <c r="A28" t="str">
        <v>2. Return the first exact relative position</v>
      </c>
      <c r="B28" t="str">
        <v>MATCH with mode 0 returns a 1-based position inside A2:A7. It does not return the matching key or the spreadsheet row number. Reordering exact-source rows changes positions while a matching group can remain the same.</v>
      </c>
    </row>
    <row r="29" ht="32" customHeight="1">
      <c r="A29" t="str">
        <v>3. Find the nearest lower key on an ascending source</v>
      </c>
      <c r="B29" t="str">
        <v>Mode 1 selects the largest available key less than or equal to the query. A query below every minimum has no qualifying lower record. Keep the source strictly ascending in this exercise.</v>
      </c>
    </row>
    <row r="30" ht="32" customHeight="1">
      <c r="A30" t="str">
        <v>4. Find the nearest upper key on a descending source</v>
      </c>
      <c r="B30" t="str">
        <v>Mode -1 selects the smallest available key greater than or equal to the query. Its required source order is descending. A query above every maximum has no qualifying upper record.</v>
      </c>
    </row>
    <row r="31" ht="32" customHeight="1">
      <c r="A31" t="str">
        <v>5. Read the maintained group from the selected row</v>
      </c>
      <c r="B31" t="str">
        <v>INDEX consumes the relative MATCH position inside the corresponding group column. Changing a selected group label must update the report without rewriting lookup logic. A category named 0 stays stored text.</v>
      </c>
    </row>
    <row r="32" ht="32" customHeight="1">
      <c r="A32" t="str">
        <v>6. Compare approximate VLOOKUP with the same lower policy</v>
      </c>
      <c r="B32" t="str">
        <v>Q uses VLOOKUP with TRUE on the ascending D2:E7 source. It selects the same lower group as INDEX/MATCH in N. This differs from the FALSE wildcard request task: the sorted numeric source is part of this approximate lookup contract.</v>
      </c>
    </row>
    <row r="33" ht="32" customHeight="1">
      <c r="A33" t="str">
        <v>7. Test endpoints, gaps and source changes</v>
      </c>
      <c r="B33" t="str">
        <v>Fill each of K through Q separately. Compare exact thresholds, intermediate queries and both outside endpoints. An invalid approximate-source order is refused by the exercise rather than advertised as a reliable lookup result.</v>
      </c>
    </row>
    <row r="34" ht="32" customHeight="1">
      <c r="A34" t="str">
        <v/>
      </c>
      <c r="B34" t="str">
        <v/>
      </c>
    </row>
    <row r="35" ht="32" customHeight="1">
      <c r="A35" t="str">
        <v>References</v>
      </c>
      <c r="B35" t="str">
        <v/>
      </c>
    </row>
    <row r="36" ht="32" customHeight="1">
      <c r="A36" t="str">
        <v>Microsoft MATCH function</v>
      </c>
      <c r="B36" t="str">
        <v>https://support.microsoft.com/en-us/excel/functions/match-function</v>
      </c>
    </row>
    <row r="37" ht="32" customHeight="1">
      <c r="A37" t="str">
        <v>Microsoft INDEX function</v>
      </c>
      <c r="B37" t="str">
        <v>https://support.microsoft.com/en-us/excel/functions/index-function</v>
      </c>
    </row>
  </sheetData>
  <hyperlinks>
    <hyperlink ref="B36" r:id="rId1" display="https://support.microsoft.com/en-us/excel/functions/match-function"/>
    <hyperlink ref="B37" r:id="rId2" display="https://support.microsoft.com/en-us/excel/functions/index-function"/>
  </hyperlinks>
  <ignoredErrors>
    <ignoredError numberStoredAsText="1" sqref="A1:B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Exact key</v>
      </c>
      <c r="B1" t="str">
        <v>Exact group</v>
      </c>
      <c r="D1" t="str">
        <v>Lower minimum</v>
      </c>
      <c r="E1" t="str">
        <v>Lower group</v>
      </c>
      <c r="G1" t="str">
        <v>Upper maximum</v>
      </c>
      <c r="H1" t="str">
        <v>Upper group</v>
      </c>
      <c r="J1" t="str">
        <v>Query</v>
      </c>
      <c r="K1" t="str">
        <v>Exact position</v>
      </c>
      <c r="L1" t="str">
        <v>Lower position</v>
      </c>
      <c r="M1" t="str">
        <v>Upper position</v>
      </c>
      <c r="N1" t="str">
        <v>Lower group</v>
      </c>
      <c r="O1" t="str">
        <v>Upper group</v>
      </c>
      <c r="P1" t="str">
        <v>Exact group</v>
      </c>
      <c r="Q1" t="str">
        <v>VLOOKUP lower group</v>
      </c>
    </row>
    <row r="2" ht="21" customHeight="1">
      <c r="A2">
        <v>25</v>
      </c>
      <c r="B2" t="str">
        <v>Exact-3</v>
      </c>
      <c r="D2">
        <v>0</v>
      </c>
      <c r="E2" t="str">
        <v>Lower-1</v>
      </c>
      <c r="G2">
        <v>100</v>
      </c>
      <c r="H2" t="str">
        <v>Upper-6</v>
      </c>
      <c r="J2">
        <v>-1</v>
      </c>
    </row>
    <row r="3" ht="21" customHeight="1">
      <c r="A3">
        <v>0</v>
      </c>
      <c r="B3" t="str">
        <v>Exact-1</v>
      </c>
      <c r="D3">
        <v>10</v>
      </c>
      <c r="E3" t="str">
        <v>Lower-2</v>
      </c>
      <c r="G3">
        <v>75</v>
      </c>
      <c r="H3" t="str">
        <v>Upper-5</v>
      </c>
      <c r="J3">
        <v>0</v>
      </c>
    </row>
    <row r="4" ht="21" customHeight="1">
      <c r="A4">
        <v>100</v>
      </c>
      <c r="B4" t="str">
        <v>Exact-6</v>
      </c>
      <c r="D4">
        <v>25</v>
      </c>
      <c r="E4" t="str">
        <v>Lower-3</v>
      </c>
      <c r="G4">
        <v>50</v>
      </c>
      <c r="H4" t="str">
        <v>Upper-4</v>
      </c>
      <c r="J4">
        <v>12</v>
      </c>
    </row>
    <row r="5" ht="21" customHeight="1">
      <c r="A5">
        <v>10</v>
      </c>
      <c r="B5" t="str">
        <v>Exact-2</v>
      </c>
      <c r="D5">
        <v>50</v>
      </c>
      <c r="E5" t="str">
        <v>Lower-4</v>
      </c>
      <c r="G5">
        <v>25</v>
      </c>
      <c r="H5" t="str">
        <v>Upper-3</v>
      </c>
      <c r="J5">
        <v>25</v>
      </c>
    </row>
    <row r="6" ht="21" customHeight="1">
      <c r="A6">
        <v>75</v>
      </c>
      <c r="B6" t="str">
        <v>Exact-5</v>
      </c>
      <c r="D6">
        <v>75</v>
      </c>
      <c r="E6" t="str">
        <v>Lower-5</v>
      </c>
      <c r="G6">
        <v>10</v>
      </c>
      <c r="H6" t="str">
        <v>Upper-2</v>
      </c>
      <c r="J6">
        <v>100</v>
      </c>
    </row>
    <row r="7" ht="21" customHeight="1">
      <c r="A7">
        <v>50</v>
      </c>
      <c r="B7" t="str">
        <v>Exact-4</v>
      </c>
      <c r="D7">
        <v>100</v>
      </c>
      <c r="E7" t="str">
        <v>Lower-6</v>
      </c>
      <c r="G7">
        <v>0</v>
      </c>
      <c r="H7" t="str">
        <v>Upper-1</v>
      </c>
      <c r="J7">
        <v>101</v>
      </c>
    </row>
  </sheetData>
  <ignoredErrors>
    <ignoredError numberStoredAsText="1" sqref="A1:Q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Exact key</v>
      </c>
      <c r="B1" t="str">
        <v>Exact group</v>
      </c>
      <c r="D1" t="str">
        <v>Lower minimum</v>
      </c>
      <c r="E1" t="str">
        <v>Lower group</v>
      </c>
      <c r="G1" t="str">
        <v>Upper maximum</v>
      </c>
      <c r="H1" t="str">
        <v>Upper group</v>
      </c>
      <c r="J1" t="str">
        <v>Query</v>
      </c>
      <c r="K1" t="str">
        <v>Exact position</v>
      </c>
      <c r="L1" t="str">
        <v>Lower position</v>
      </c>
      <c r="M1" t="str">
        <v>Upper position</v>
      </c>
      <c r="N1" t="str">
        <v>Lower group</v>
      </c>
      <c r="O1" t="str">
        <v>Upper group</v>
      </c>
      <c r="P1" t="str">
        <v>Exact group</v>
      </c>
      <c r="Q1" t="str">
        <v>VLOOKUP lower group</v>
      </c>
    </row>
    <row r="2" ht="21" customHeight="1">
      <c r="A2">
        <v>0</v>
      </c>
      <c r="B2" t="str">
        <v>Exact-4</v>
      </c>
      <c r="D2">
        <v>-50</v>
      </c>
      <c r="E2" t="str">
        <v>Lower-1</v>
      </c>
      <c r="G2">
        <v>30</v>
      </c>
      <c r="H2" t="str">
        <v>Upper-6</v>
      </c>
      <c r="J2">
        <v>-51</v>
      </c>
    </row>
    <row r="3" ht="21" customHeight="1">
      <c r="A3">
        <v>30</v>
      </c>
      <c r="B3" t="str">
        <v>Exact-6</v>
      </c>
      <c r="D3">
        <v>-20</v>
      </c>
      <c r="E3" t="str">
        <v>Lower-2</v>
      </c>
      <c r="G3">
        <v>10</v>
      </c>
      <c r="H3" t="str">
        <v>Upper-5</v>
      </c>
      <c r="J3">
        <v>-20</v>
      </c>
    </row>
    <row r="4" ht="21" customHeight="1">
      <c r="A4">
        <v>-20</v>
      </c>
      <c r="B4" t="str">
        <v>Exact-2</v>
      </c>
      <c r="D4">
        <v>-5</v>
      </c>
      <c r="E4" t="str">
        <v>Lower-3</v>
      </c>
      <c r="G4">
        <v>0</v>
      </c>
      <c r="H4" t="str">
        <v>Upper-4</v>
      </c>
      <c r="J4">
        <v>-6</v>
      </c>
    </row>
    <row r="5" ht="21" customHeight="1">
      <c r="A5">
        <v>10</v>
      </c>
      <c r="B5" t="str">
        <v>Exact-5</v>
      </c>
      <c r="D5">
        <v>0</v>
      </c>
      <c r="E5" t="str">
        <v>Lower-4</v>
      </c>
      <c r="G5">
        <v>-5</v>
      </c>
      <c r="H5" t="str">
        <v>Upper-3</v>
      </c>
      <c r="J5">
        <v>0</v>
      </c>
    </row>
    <row r="6" ht="21" customHeight="1">
      <c r="A6">
        <v>-50</v>
      </c>
      <c r="B6" t="str">
        <v>Exact-1</v>
      </c>
      <c r="D6">
        <v>10</v>
      </c>
      <c r="E6" t="str">
        <v>Lower-5</v>
      </c>
      <c r="G6">
        <v>-20</v>
      </c>
      <c r="H6" t="str">
        <v>Upper-2</v>
      </c>
      <c r="J6">
        <v>11</v>
      </c>
    </row>
    <row r="7" ht="21" customHeight="1">
      <c r="A7">
        <v>-5</v>
      </c>
      <c r="B7" t="str">
        <v>Exact-3</v>
      </c>
      <c r="D7">
        <v>30</v>
      </c>
      <c r="E7" t="str">
        <v>Lower-6</v>
      </c>
      <c r="G7">
        <v>-50</v>
      </c>
      <c r="H7" t="str">
        <v>Upper-1</v>
      </c>
      <c r="J7">
        <v>31</v>
      </c>
    </row>
  </sheetData>
  <ignoredErrors>
    <ignoredError numberStoredAsText="1" sqref="A1:Q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Exact key</v>
      </c>
      <c r="B1" t="str">
        <v>Exact group</v>
      </c>
      <c r="D1" t="str">
        <v>Lower minimum</v>
      </c>
      <c r="E1" t="str">
        <v>Lower group</v>
      </c>
      <c r="G1" t="str">
        <v>Upper maximum</v>
      </c>
      <c r="H1" t="str">
        <v>Upper group</v>
      </c>
      <c r="J1" t="str">
        <v>Query</v>
      </c>
      <c r="K1" t="str">
        <v>Exact position</v>
      </c>
      <c r="L1" t="str">
        <v>Lower position</v>
      </c>
      <c r="M1" t="str">
        <v>Upper position</v>
      </c>
      <c r="N1" t="str">
        <v>Lower group</v>
      </c>
      <c r="O1" t="str">
        <v>Upper group</v>
      </c>
      <c r="P1" t="str">
        <v>Exact group</v>
      </c>
      <c r="Q1" t="str">
        <v>VLOOKUP lower group</v>
      </c>
    </row>
    <row r="2" ht="21" customHeight="1">
      <c r="A2">
        <v>1.5</v>
      </c>
      <c r="B2" t="str">
        <v>Exact-4</v>
      </c>
      <c r="D2">
        <v>-0.5</v>
      </c>
      <c r="E2" t="str">
        <v>Lower-1</v>
      </c>
      <c r="G2">
        <v>4</v>
      </c>
      <c r="H2" t="str">
        <v>Upper-6</v>
      </c>
      <c r="J2">
        <v>-0.75</v>
      </c>
    </row>
    <row r="3" ht="21" customHeight="1">
      <c r="A3">
        <v>4</v>
      </c>
      <c r="B3" t="str">
        <v>Exact-6</v>
      </c>
      <c r="D3">
        <v>0</v>
      </c>
      <c r="E3" t="str">
        <v>Lower-2</v>
      </c>
      <c r="G3">
        <v>2.75</v>
      </c>
      <c r="H3" t="str">
        <v>Upper-5</v>
      </c>
      <c r="J3">
        <v>0</v>
      </c>
    </row>
    <row r="4" ht="21" customHeight="1">
      <c r="A4">
        <v>0</v>
      </c>
      <c r="B4" t="str">
        <v>Exact-2</v>
      </c>
      <c r="D4">
        <v>0.25</v>
      </c>
      <c r="E4" t="str">
        <v>Lower-3</v>
      </c>
      <c r="G4">
        <v>1.5</v>
      </c>
      <c r="H4" t="str">
        <v>Upper-4</v>
      </c>
      <c r="J4">
        <v>0.125</v>
      </c>
    </row>
    <row r="5" ht="21" customHeight="1">
      <c r="A5">
        <v>-0.5</v>
      </c>
      <c r="B5" t="str">
        <v>Exact-1</v>
      </c>
      <c r="D5">
        <v>1.5</v>
      </c>
      <c r="E5" t="str">
        <v>Lower-4</v>
      </c>
      <c r="G5">
        <v>0.25</v>
      </c>
      <c r="H5" t="str">
        <v>Upper-3</v>
      </c>
      <c r="J5">
        <v>1.5</v>
      </c>
    </row>
    <row r="6" ht="21" customHeight="1">
      <c r="A6">
        <v>2.75</v>
      </c>
      <c r="B6" t="str">
        <v>Exact-5</v>
      </c>
      <c r="D6">
        <v>2.75</v>
      </c>
      <c r="E6" t="str">
        <v>Lower-5</v>
      </c>
      <c r="G6">
        <v>0</v>
      </c>
      <c r="H6" t="str">
        <v>Upper-2</v>
      </c>
      <c r="J6">
        <v>3</v>
      </c>
    </row>
    <row r="7" ht="21" customHeight="1">
      <c r="A7">
        <v>0.25</v>
      </c>
      <c r="B7" t="str">
        <v>Exact-3</v>
      </c>
      <c r="D7">
        <v>4</v>
      </c>
      <c r="E7" t="str">
        <v>Lower-6</v>
      </c>
      <c r="G7">
        <v>-0.5</v>
      </c>
      <c r="H7" t="str">
        <v>Upper-1</v>
      </c>
      <c r="J7">
        <v>4.25</v>
      </c>
    </row>
  </sheetData>
  <ignoredErrors>
    <ignoredError numberStoredAsText="1" sqref="A1:Q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Exact key</v>
      </c>
      <c r="B1" t="str">
        <v>Exact group</v>
      </c>
      <c r="D1" t="str">
        <v>Lower minimum</v>
      </c>
      <c r="E1" t="str">
        <v>Lower group</v>
      </c>
      <c r="G1" t="str">
        <v>Upper maximum</v>
      </c>
      <c r="H1" t="str">
        <v>Upper group</v>
      </c>
      <c r="J1" t="str">
        <v>Query</v>
      </c>
      <c r="K1" t="str">
        <v>Exact position</v>
      </c>
      <c r="L1" t="str">
        <v>Lower position</v>
      </c>
      <c r="M1" t="str">
        <v>Upper position</v>
      </c>
      <c r="N1" t="str">
        <v>Lower group</v>
      </c>
      <c r="O1" t="str">
        <v>Upper group</v>
      </c>
      <c r="P1" t="str">
        <v>Exact group</v>
      </c>
      <c r="Q1" t="str">
        <v>VLOOKUP lower group</v>
      </c>
    </row>
    <row r="2" ht="21" customHeight="1">
      <c r="A2">
        <v>100</v>
      </c>
      <c r="B2" t="str">
        <v>Exact-6</v>
      </c>
      <c r="D2">
        <v>0</v>
      </c>
      <c r="E2" t="str">
        <v>Lower-1</v>
      </c>
      <c r="G2">
        <v>100</v>
      </c>
      <c r="H2" t="str">
        <v>Upper-6</v>
      </c>
      <c r="J2">
        <v>25</v>
      </c>
    </row>
    <row r="3" ht="21" customHeight="1">
      <c r="A3">
        <v>75</v>
      </c>
      <c r="B3" t="str">
        <v>Exact-5</v>
      </c>
      <c r="D3">
        <v>10</v>
      </c>
      <c r="E3" t="str">
        <v>Lower-2</v>
      </c>
      <c r="G3">
        <v>75</v>
      </c>
      <c r="H3" t="str">
        <v>Upper-5</v>
      </c>
      <c r="J3">
        <v>10</v>
      </c>
    </row>
    <row r="4" ht="21" customHeight="1">
      <c r="A4">
        <v>50</v>
      </c>
      <c r="B4" t="str">
        <v>Exact-4</v>
      </c>
      <c r="D4">
        <v>25</v>
      </c>
      <c r="E4" t="str">
        <v>Lower-3</v>
      </c>
      <c r="G4">
        <v>50</v>
      </c>
      <c r="H4" t="str">
        <v>Upper-4</v>
      </c>
      <c r="J4">
        <v>0</v>
      </c>
    </row>
    <row r="5" ht="21" customHeight="1">
      <c r="A5">
        <v>25</v>
      </c>
      <c r="B5" t="str">
        <v>Exact-3</v>
      </c>
      <c r="D5">
        <v>50</v>
      </c>
      <c r="E5" t="str">
        <v>Lower-4</v>
      </c>
      <c r="G5">
        <v>25</v>
      </c>
      <c r="H5" t="str">
        <v>Upper-3</v>
      </c>
      <c r="J5">
        <v>50</v>
      </c>
    </row>
    <row r="6" ht="21" customHeight="1">
      <c r="A6">
        <v>10</v>
      </c>
      <c r="B6" t="str">
        <v>Exact-2</v>
      </c>
      <c r="D6">
        <v>75</v>
      </c>
      <c r="E6" t="str">
        <v>Lower-5</v>
      </c>
      <c r="G6">
        <v>10</v>
      </c>
      <c r="H6" t="str">
        <v>Upper-2</v>
      </c>
      <c r="J6">
        <v>74</v>
      </c>
    </row>
    <row r="7" ht="21" customHeight="1">
      <c r="A7">
        <v>0</v>
      </c>
      <c r="B7" t="str">
        <v>Exact-1</v>
      </c>
      <c r="D7">
        <v>100</v>
      </c>
      <c r="E7" t="str">
        <v>Lower-6</v>
      </c>
      <c r="G7">
        <v>0</v>
      </c>
      <c r="H7" t="str">
        <v>Upper-1</v>
      </c>
      <c r="J7">
        <v>101</v>
      </c>
    </row>
  </sheetData>
  <ignoredErrors>
    <ignoredError numberStoredAsText="1" sqref="A1:Q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Exact key</v>
      </c>
      <c r="B1" t="str">
        <v>Exact group</v>
      </c>
      <c r="D1" t="str">
        <v>Lower minimum</v>
      </c>
      <c r="E1" t="str">
        <v>Lower group</v>
      </c>
      <c r="G1" t="str">
        <v>Upper maximum</v>
      </c>
      <c r="H1" t="str">
        <v>Upper group</v>
      </c>
      <c r="J1" t="str">
        <v>Query</v>
      </c>
      <c r="K1" t="str">
        <v>Exact position</v>
      </c>
      <c r="L1" t="str">
        <v>Lower position</v>
      </c>
      <c r="M1" t="str">
        <v>Upper position</v>
      </c>
      <c r="N1" t="str">
        <v>Lower group</v>
      </c>
      <c r="O1" t="str">
        <v>Upper group</v>
      </c>
      <c r="P1" t="str">
        <v>Exact group</v>
      </c>
      <c r="Q1" t="str">
        <v>VLOOKUP lower group</v>
      </c>
    </row>
    <row r="2" ht="21" customHeight="1">
      <c r="A2">
        <v>8</v>
      </c>
      <c r="B2" t="str">
        <v>Exact-4</v>
      </c>
      <c r="D2">
        <v>2</v>
      </c>
      <c r="E2" t="str">
        <v>Lower-1</v>
      </c>
      <c r="G2">
        <v>12</v>
      </c>
      <c r="H2" t="str">
        <v>Upper-6</v>
      </c>
      <c r="J2">
        <v>2</v>
      </c>
    </row>
    <row r="3" ht="21" customHeight="1">
      <c r="A3">
        <v>2</v>
      </c>
      <c r="B3" t="str">
        <v>Exact-1</v>
      </c>
      <c r="D3">
        <v>4</v>
      </c>
      <c r="E3" t="str">
        <v>Lower-2</v>
      </c>
      <c r="G3">
        <v>10</v>
      </c>
      <c r="H3" t="str">
        <v>Upper-5</v>
      </c>
      <c r="J3">
        <v>4</v>
      </c>
    </row>
    <row r="4" ht="21" customHeight="1">
      <c r="A4">
        <v>12</v>
      </c>
      <c r="B4" t="str">
        <v>Exact-6</v>
      </c>
      <c r="D4">
        <v>6</v>
      </c>
      <c r="E4" t="str">
        <v>Lower-3</v>
      </c>
      <c r="G4">
        <v>8</v>
      </c>
      <c r="H4" t="str">
        <v>Upper-4</v>
      </c>
      <c r="J4">
        <v>6</v>
      </c>
    </row>
    <row r="5" ht="21" customHeight="1">
      <c r="A5">
        <v>4</v>
      </c>
      <c r="B5" t="str">
        <v>Exact-2</v>
      </c>
      <c r="D5">
        <v>8</v>
      </c>
      <c r="E5" t="str">
        <v>Lower-4</v>
      </c>
      <c r="G5">
        <v>6</v>
      </c>
      <c r="H5" t="str">
        <v>Upper-3</v>
      </c>
      <c r="J5">
        <v>8</v>
      </c>
    </row>
    <row r="6" ht="21" customHeight="1">
      <c r="A6">
        <v>10</v>
      </c>
      <c r="B6" t="str">
        <v>Exact-5</v>
      </c>
      <c r="D6">
        <v>10</v>
      </c>
      <c r="E6" t="str">
        <v>Lower-5</v>
      </c>
      <c r="G6">
        <v>4</v>
      </c>
      <c r="H6" t="str">
        <v>Upper-2</v>
      </c>
      <c r="J6">
        <v>10</v>
      </c>
    </row>
    <row r="7" ht="21" customHeight="1">
      <c r="A7">
        <v>6</v>
      </c>
      <c r="B7" t="str">
        <v>Exact-3</v>
      </c>
      <c r="D7">
        <v>12</v>
      </c>
      <c r="E7" t="str">
        <v>Lower-6</v>
      </c>
      <c r="G7">
        <v>2</v>
      </c>
      <c r="H7" t="str">
        <v>Upper-1</v>
      </c>
      <c r="J7">
        <v>12</v>
      </c>
    </row>
  </sheetData>
  <ignoredErrors>
    <ignoredError numberStoredAsText="1" sqref="A1:Q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Exact key</v>
      </c>
      <c r="B1" t="str">
        <v>Exact group</v>
      </c>
      <c r="D1" t="str">
        <v>Lower minimum</v>
      </c>
      <c r="E1" t="str">
        <v>Lower group</v>
      </c>
      <c r="G1" t="str">
        <v>Upper maximum</v>
      </c>
      <c r="H1" t="str">
        <v>Upper group</v>
      </c>
      <c r="J1" t="str">
        <v>Query</v>
      </c>
      <c r="K1" t="str">
        <v>Exact position</v>
      </c>
      <c r="L1" t="str">
        <v>Lower position</v>
      </c>
      <c r="M1" t="str">
        <v>Upper position</v>
      </c>
      <c r="N1" t="str">
        <v>Lower group</v>
      </c>
      <c r="O1" t="str">
        <v>Upper group</v>
      </c>
      <c r="P1" t="str">
        <v>Exact group</v>
      </c>
      <c r="Q1" t="str">
        <v>VLOOKUP lower group</v>
      </c>
    </row>
    <row r="2" ht="21" customHeight="1">
      <c r="A2">
        <v>30</v>
      </c>
      <c r="B2" t="str">
        <v>Exact-4</v>
      </c>
      <c r="D2">
        <v>0</v>
      </c>
      <c r="E2" t="str">
        <v>Lower-1</v>
      </c>
      <c r="G2">
        <v>50</v>
      </c>
      <c r="H2" t="str">
        <v>Upper-6</v>
      </c>
      <c r="J2">
        <v>1</v>
      </c>
    </row>
    <row r="3" ht="21" customHeight="1">
      <c r="A3">
        <v>0</v>
      </c>
      <c r="B3" t="str">
        <v>Exact-1</v>
      </c>
      <c r="D3">
        <v>10</v>
      </c>
      <c r="E3" t="str">
        <v>Lower-2</v>
      </c>
      <c r="G3">
        <v>40</v>
      </c>
      <c r="H3" t="str">
        <v>Upper-5</v>
      </c>
      <c r="J3">
        <v>9</v>
      </c>
    </row>
    <row r="4" ht="21" customHeight="1">
      <c r="A4">
        <v>50</v>
      </c>
      <c r="B4" t="str">
        <v>Exact-6</v>
      </c>
      <c r="D4">
        <v>20</v>
      </c>
      <c r="E4" t="str">
        <v>Lower-3</v>
      </c>
      <c r="G4">
        <v>30</v>
      </c>
      <c r="H4" t="str">
        <v>Upper-4</v>
      </c>
      <c r="J4">
        <v>11</v>
      </c>
    </row>
    <row r="5" ht="21" customHeight="1">
      <c r="A5">
        <v>20</v>
      </c>
      <c r="B5" t="str">
        <v>Exact-3</v>
      </c>
      <c r="D5">
        <v>30</v>
      </c>
      <c r="E5" t="str">
        <v>Lower-4</v>
      </c>
      <c r="G5">
        <v>20</v>
      </c>
      <c r="H5" t="str">
        <v>Upper-3</v>
      </c>
      <c r="J5">
        <v>21</v>
      </c>
    </row>
    <row r="6" ht="21" customHeight="1">
      <c r="A6">
        <v>40</v>
      </c>
      <c r="B6" t="str">
        <v>Exact-5</v>
      </c>
      <c r="D6">
        <v>40</v>
      </c>
      <c r="E6" t="str">
        <v>Lower-5</v>
      </c>
      <c r="G6">
        <v>10</v>
      </c>
      <c r="H6" t="str">
        <v>Upper-2</v>
      </c>
      <c r="J6">
        <v>39</v>
      </c>
    </row>
    <row r="7" ht="21" customHeight="1">
      <c r="A7">
        <v>10</v>
      </c>
      <c r="B7" t="str">
        <v>Exact-2</v>
      </c>
      <c r="D7">
        <v>50</v>
      </c>
      <c r="E7" t="str">
        <v>Lower-6</v>
      </c>
      <c r="G7">
        <v>0</v>
      </c>
      <c r="H7" t="str">
        <v>Upper-1</v>
      </c>
      <c r="J7">
        <v>49</v>
      </c>
    </row>
  </sheetData>
  <ignoredErrors>
    <ignoredError numberStoredAsText="1" sqref="A1:Q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Exact key</v>
      </c>
      <c r="B1" t="str">
        <v>Exact group</v>
      </c>
      <c r="D1" t="str">
        <v>Lower minimum</v>
      </c>
      <c r="E1" t="str">
        <v>Lower group</v>
      </c>
      <c r="G1" t="str">
        <v>Upper maximum</v>
      </c>
      <c r="H1" t="str">
        <v>Upper group</v>
      </c>
      <c r="J1" t="str">
        <v>Query</v>
      </c>
      <c r="K1" t="str">
        <v>Exact position</v>
      </c>
      <c r="L1" t="str">
        <v>Lower position</v>
      </c>
      <c r="M1" t="str">
        <v>Upper position</v>
      </c>
      <c r="N1" t="str">
        <v>Lower group</v>
      </c>
      <c r="O1" t="str">
        <v>Upper group</v>
      </c>
      <c r="P1" t="str">
        <v>Exact group</v>
      </c>
      <c r="Q1" t="str">
        <v>VLOOKUP lower group</v>
      </c>
    </row>
    <row r="2" ht="21" customHeight="1">
      <c r="A2">
        <v>90</v>
      </c>
      <c r="B2" t="str">
        <v>Exact-5</v>
      </c>
      <c r="D2">
        <v>5</v>
      </c>
      <c r="E2" t="str">
        <v>Lower-1</v>
      </c>
      <c r="G2">
        <v>120</v>
      </c>
      <c r="H2" t="str">
        <v>Upper-6</v>
      </c>
      <c r="J2">
        <v>-100</v>
      </c>
    </row>
    <row r="3" ht="21" customHeight="1">
      <c r="A3">
        <v>5</v>
      </c>
      <c r="B3" t="str">
        <v>Exact-1</v>
      </c>
      <c r="D3">
        <v>15</v>
      </c>
      <c r="E3" t="str">
        <v>Lower-2</v>
      </c>
      <c r="G3">
        <v>90</v>
      </c>
      <c r="H3" t="str">
        <v>Upper-5</v>
      </c>
      <c r="J3">
        <v>4</v>
      </c>
    </row>
    <row r="4" ht="21" customHeight="1">
      <c r="A4">
        <v>120</v>
      </c>
      <c r="B4" t="str">
        <v>Exact-6</v>
      </c>
      <c r="D4">
        <v>30</v>
      </c>
      <c r="E4" t="str">
        <v>Lower-3</v>
      </c>
      <c r="G4">
        <v>60</v>
      </c>
      <c r="H4" t="str">
        <v>Upper-4</v>
      </c>
      <c r="J4">
        <v>5</v>
      </c>
    </row>
    <row r="5" ht="21" customHeight="1">
      <c r="A5">
        <v>30</v>
      </c>
      <c r="B5" t="str">
        <v>Exact-3</v>
      </c>
      <c r="D5">
        <v>60</v>
      </c>
      <c r="E5" t="str">
        <v>Lower-4</v>
      </c>
      <c r="G5">
        <v>30</v>
      </c>
      <c r="H5" t="str">
        <v>Upper-3</v>
      </c>
      <c r="J5">
        <v>120</v>
      </c>
    </row>
    <row r="6" ht="21" customHeight="1">
      <c r="A6">
        <v>15</v>
      </c>
      <c r="B6" t="str">
        <v>Exact-2</v>
      </c>
      <c r="D6">
        <v>90</v>
      </c>
      <c r="E6" t="str">
        <v>Lower-5</v>
      </c>
      <c r="G6">
        <v>15</v>
      </c>
      <c r="H6" t="str">
        <v>Upper-2</v>
      </c>
      <c r="J6">
        <v>121</v>
      </c>
    </row>
    <row r="7" ht="21" customHeight="1">
      <c r="A7">
        <v>60</v>
      </c>
      <c r="B7" t="str">
        <v>Exact-4</v>
      </c>
      <c r="D7">
        <v>120</v>
      </c>
      <c r="E7" t="str">
        <v>Lower-6</v>
      </c>
      <c r="G7">
        <v>5</v>
      </c>
      <c r="H7" t="str">
        <v>Upper-1</v>
      </c>
      <c r="J7">
        <v>500</v>
      </c>
    </row>
  </sheetData>
  <ignoredErrors>
    <ignoredError numberStoredAsText="1" sqref="A1:Q7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Exact key</v>
      </c>
      <c r="B1" t="str">
        <v>Exact group</v>
      </c>
      <c r="D1" t="str">
        <v>Lower minimum</v>
      </c>
      <c r="E1" t="str">
        <v>Lower group</v>
      </c>
      <c r="G1" t="str">
        <v>Upper maximum</v>
      </c>
      <c r="H1" t="str">
        <v>Upper group</v>
      </c>
      <c r="J1" t="str">
        <v>Query</v>
      </c>
      <c r="K1" t="str">
        <v>Exact position</v>
      </c>
      <c r="L1" t="str">
        <v>Lower position</v>
      </c>
      <c r="M1" t="str">
        <v>Upper position</v>
      </c>
      <c r="N1" t="str">
        <v>Lower group</v>
      </c>
      <c r="O1" t="str">
        <v>Upper group</v>
      </c>
      <c r="P1" t="str">
        <v>Exact group</v>
      </c>
      <c r="Q1" t="str">
        <v>VLOOKUP lower group</v>
      </c>
    </row>
    <row r="2" ht="21" customHeight="1">
      <c r="A2">
        <v>10</v>
      </c>
      <c r="B2" t="str">
        <v>Exact-4</v>
      </c>
      <c r="D2">
        <v>-1000000</v>
      </c>
      <c r="E2" t="str">
        <v>Lower-1</v>
      </c>
      <c r="G2">
        <v>1000000</v>
      </c>
      <c r="H2" t="str">
        <v>Upper-6</v>
      </c>
      <c r="J2">
        <v>-1000000</v>
      </c>
    </row>
    <row r="3" ht="21" customHeight="1">
      <c r="A3">
        <v>0</v>
      </c>
      <c r="B3" t="str">
        <v>0</v>
      </c>
      <c r="D3">
        <v>-10</v>
      </c>
      <c r="E3" t="str">
        <v>Lower-2</v>
      </c>
      <c r="G3">
        <v>100</v>
      </c>
      <c r="H3" t="str">
        <v>Upper-5</v>
      </c>
      <c r="J3">
        <v>-9</v>
      </c>
    </row>
    <row r="4" ht="21" customHeight="1">
      <c r="A4">
        <v>1000000</v>
      </c>
      <c r="B4" t="str">
        <v>Exact-6</v>
      </c>
      <c r="D4">
        <v>0</v>
      </c>
      <c r="E4" t="str">
        <v>0</v>
      </c>
      <c r="G4">
        <v>10</v>
      </c>
      <c r="H4" t="str">
        <v>Upper-4</v>
      </c>
      <c r="J4">
        <v>0</v>
      </c>
    </row>
    <row r="5" ht="21" customHeight="1">
      <c r="A5">
        <v>-1000000</v>
      </c>
      <c r="B5" t="str">
        <v>Exact-1</v>
      </c>
      <c r="D5">
        <v>10</v>
      </c>
      <c r="E5" t="str">
        <v>Lower-4</v>
      </c>
      <c r="G5">
        <v>0</v>
      </c>
      <c r="H5" t="str">
        <v>0</v>
      </c>
      <c r="J5">
        <v>11</v>
      </c>
    </row>
    <row r="6" ht="21" customHeight="1">
      <c r="A6">
        <v>100</v>
      </c>
      <c r="B6" t="str">
        <v>Exact-5</v>
      </c>
      <c r="D6">
        <v>100</v>
      </c>
      <c r="E6" t="str">
        <v>Lower-5</v>
      </c>
      <c r="G6">
        <v>-10</v>
      </c>
      <c r="H6" t="str">
        <v>Upper-2</v>
      </c>
      <c r="J6">
        <v>1000000</v>
      </c>
    </row>
    <row r="7" ht="21" customHeight="1">
      <c r="A7">
        <v>-10</v>
      </c>
      <c r="B7" t="str">
        <v>Exact-2</v>
      </c>
      <c r="D7">
        <v>1000000</v>
      </c>
      <c r="E7" t="str">
        <v>Lower-6</v>
      </c>
      <c r="G7">
        <v>-1000000</v>
      </c>
      <c r="H7" t="str">
        <v>Upper-1</v>
      </c>
      <c r="J7">
        <v>999999</v>
      </c>
    </row>
  </sheetData>
  <ignoredErrors>
    <ignoredError numberStoredAsText="1" sqref="A1:Q7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Exact key</v>
      </c>
      <c r="B1" t="str">
        <v>Exact group</v>
      </c>
      <c r="D1" t="str">
        <v>Lower minimum</v>
      </c>
      <c r="E1" t="str">
        <v>Lower group</v>
      </c>
      <c r="G1" t="str">
        <v>Upper maximum</v>
      </c>
      <c r="H1" t="str">
        <v>Upper group</v>
      </c>
      <c r="J1" t="str">
        <v>Query</v>
      </c>
      <c r="K1" t="str">
        <v>Exact position</v>
      </c>
      <c r="L1" t="str">
        <v>Lower position</v>
      </c>
      <c r="M1" t="str">
        <v>Upper position</v>
      </c>
      <c r="N1" t="str">
        <v>Lower group</v>
      </c>
      <c r="O1" t="str">
        <v>Upper group</v>
      </c>
      <c r="P1" t="str">
        <v>Exact group</v>
      </c>
      <c r="Q1" t="str">
        <v>VLOOKUP lower group</v>
      </c>
    </row>
    <row r="2" ht="21" customHeight="1">
      <c r="A2">
        <v>25</v>
      </c>
      <c r="B2" t="str">
        <v>Exact-3</v>
      </c>
      <c r="D2">
        <v>0</v>
      </c>
      <c r="E2" t="str">
        <v>Lower-1</v>
      </c>
      <c r="G2">
        <v>100</v>
      </c>
      <c r="H2" t="str">
        <v>Upper-6</v>
      </c>
      <c r="J2">
        <v>-1</v>
      </c>
      <c r="K2" t="str" cm="1">
        <f t="array" ref="K2:K2">_xlfn.IFNA(MATCH(J2,$A$2:$A$7,0),"No exact")</f>
        <v>No exact</v>
      </c>
      <c r="L2" t="str" cm="1">
        <f t="array" ref="L2:L2">_xlfn.IFNA(MATCH(J2,$D$2:$D$7,1),"No lower")</f>
        <v>No lower</v>
      </c>
      <c r="M2" cm="1">
        <f t="array" ref="M2:M2">_xlfn.IFNA(MATCH(J2,$G$2:$G$7,-1),"No upper")</f>
        <v>6</v>
      </c>
      <c r="N2" t="str" cm="1">
        <f t="array" ref="N2:N2">_xlfn.IFNA(INDEX($E$2:$E$7,MATCH(J2,$D$2:$D$7,1)),"No lower")</f>
        <v>No lower</v>
      </c>
      <c r="O2" t="str" cm="1">
        <f t="array" ref="O2:O2">_xlfn.IFNA(INDEX($H$2:$H$7,MATCH(J2,$G$2:$G$7,-1)),"No upper")</f>
        <v>Upper-1</v>
      </c>
      <c r="P2" t="str" cm="1">
        <f t="array" ref="P2:P2">_xlfn.IFNA(INDEX($B$2:$B$7,MATCH(J2,$A$2:$A$7,0)),"No exact")</f>
        <v>No exact</v>
      </c>
      <c r="Q2" t="str" cm="1">
        <f t="array" ref="Q2:Q2">_xlfn.IFNA(VLOOKUP(J2,$D$2:$E$7,2,TRUE),"No lower")</f>
        <v>No lower</v>
      </c>
    </row>
    <row r="3" ht="21" customHeight="1">
      <c r="A3">
        <v>0</v>
      </c>
      <c r="B3" t="str">
        <v>Exact-1</v>
      </c>
      <c r="D3">
        <v>10</v>
      </c>
      <c r="E3" t="str">
        <v>Lower-2</v>
      </c>
      <c r="G3">
        <v>75</v>
      </c>
      <c r="H3" t="str">
        <v>Upper-5</v>
      </c>
      <c r="J3">
        <v>0</v>
      </c>
      <c r="K3" cm="1">
        <f t="array" ref="K3:K3">_xlfn.IFNA(MATCH(J3,$A$2:$A$7,0),"No exact")</f>
        <v>2</v>
      </c>
      <c r="L3" cm="1">
        <f t="array" ref="L3:L3">_xlfn.IFNA(MATCH(J3,$D$2:$D$7,1),"No lower")</f>
        <v>1</v>
      </c>
      <c r="M3" cm="1">
        <f t="array" ref="M3:M3">_xlfn.IFNA(MATCH(J3,$G$2:$G$7,-1),"No upper")</f>
        <v>6</v>
      </c>
      <c r="N3" t="str" cm="1">
        <f t="array" ref="N3:N3">_xlfn.IFNA(INDEX($E$2:$E$7,MATCH(J3,$D$2:$D$7,1)),"No lower")</f>
        <v>Lower-1</v>
      </c>
      <c r="O3" t="str" cm="1">
        <f t="array" ref="O3:O3">_xlfn.IFNA(INDEX($H$2:$H$7,MATCH(J3,$G$2:$G$7,-1)),"No upper")</f>
        <v>Upper-1</v>
      </c>
      <c r="P3" t="str" cm="1">
        <f t="array" ref="P3:P3">_xlfn.IFNA(INDEX($B$2:$B$7,MATCH(J3,$A$2:$A$7,0)),"No exact")</f>
        <v>Exact-1</v>
      </c>
      <c r="Q3" t="str" cm="1">
        <f t="array" ref="Q3:Q3">_xlfn.IFNA(VLOOKUP(J3,$D$2:$E$7,2,TRUE),"No lower")</f>
        <v>Lower-1</v>
      </c>
    </row>
    <row r="4" ht="21" customHeight="1">
      <c r="A4">
        <v>100</v>
      </c>
      <c r="B4" t="str">
        <v>Exact-6</v>
      </c>
      <c r="D4">
        <v>25</v>
      </c>
      <c r="E4" t="str">
        <v>Lower-3</v>
      </c>
      <c r="G4">
        <v>50</v>
      </c>
      <c r="H4" t="str">
        <v>Upper-4</v>
      </c>
      <c r="J4">
        <v>12</v>
      </c>
      <c r="K4" t="str" cm="1">
        <f t="array" ref="K4:K4">_xlfn.IFNA(MATCH(J4,$A$2:$A$7,0),"No exact")</f>
        <v>No exact</v>
      </c>
      <c r="L4" cm="1">
        <f t="array" ref="L4:L4">_xlfn.IFNA(MATCH(J4,$D$2:$D$7,1),"No lower")</f>
        <v>2</v>
      </c>
      <c r="M4" cm="1">
        <f t="array" ref="M4:M4">_xlfn.IFNA(MATCH(J4,$G$2:$G$7,-1),"No upper")</f>
        <v>4</v>
      </c>
      <c r="N4" t="str" cm="1">
        <f t="array" ref="N4:N4">_xlfn.IFNA(INDEX($E$2:$E$7,MATCH(J4,$D$2:$D$7,1)),"No lower")</f>
        <v>Lower-2</v>
      </c>
      <c r="O4" t="str" cm="1">
        <f t="array" ref="O4:O4">_xlfn.IFNA(INDEX($H$2:$H$7,MATCH(J4,$G$2:$G$7,-1)),"No upper")</f>
        <v>Upper-3</v>
      </c>
      <c r="P4" t="str" cm="1">
        <f t="array" ref="P4:P4">_xlfn.IFNA(INDEX($B$2:$B$7,MATCH(J4,$A$2:$A$7,0)),"No exact")</f>
        <v>No exact</v>
      </c>
      <c r="Q4" t="str" cm="1">
        <f t="array" ref="Q4:Q4">_xlfn.IFNA(VLOOKUP(J4,$D$2:$E$7,2,TRUE),"No lower")</f>
        <v>Lower-2</v>
      </c>
    </row>
    <row r="5" ht="21" customHeight="1">
      <c r="A5">
        <v>10</v>
      </c>
      <c r="B5" t="str">
        <v>Exact-2</v>
      </c>
      <c r="D5">
        <v>50</v>
      </c>
      <c r="E5" t="str">
        <v>Lower-4</v>
      </c>
      <c r="G5">
        <v>25</v>
      </c>
      <c r="H5" t="str">
        <v>Upper-3</v>
      </c>
      <c r="J5">
        <v>25</v>
      </c>
      <c r="K5" cm="1">
        <f t="array" ref="K5:K5">_xlfn.IFNA(MATCH(J5,$A$2:$A$7,0),"No exact")</f>
        <v>1</v>
      </c>
      <c r="L5" cm="1">
        <f t="array" ref="L5:L5">_xlfn.IFNA(MATCH(J5,$D$2:$D$7,1),"No lower")</f>
        <v>3</v>
      </c>
      <c r="M5" cm="1">
        <f t="array" ref="M5:M5">_xlfn.IFNA(MATCH(J5,$G$2:$G$7,-1),"No upper")</f>
        <v>4</v>
      </c>
      <c r="N5" t="str" cm="1">
        <f t="array" ref="N5:N5">_xlfn.IFNA(INDEX($E$2:$E$7,MATCH(J5,$D$2:$D$7,1)),"No lower")</f>
        <v>Lower-3</v>
      </c>
      <c r="O5" t="str" cm="1">
        <f t="array" ref="O5:O5">_xlfn.IFNA(INDEX($H$2:$H$7,MATCH(J5,$G$2:$G$7,-1)),"No upper")</f>
        <v>Upper-3</v>
      </c>
      <c r="P5" t="str" cm="1">
        <f t="array" ref="P5:P5">_xlfn.IFNA(INDEX($B$2:$B$7,MATCH(J5,$A$2:$A$7,0)),"No exact")</f>
        <v>Exact-3</v>
      </c>
      <c r="Q5" t="str" cm="1">
        <f t="array" ref="Q5:Q5">_xlfn.IFNA(VLOOKUP(J5,$D$2:$E$7,2,TRUE),"No lower")</f>
        <v>Lower-3</v>
      </c>
    </row>
    <row r="6" ht="21" customHeight="1">
      <c r="A6">
        <v>75</v>
      </c>
      <c r="B6" t="str">
        <v>Exact-5</v>
      </c>
      <c r="D6">
        <v>75</v>
      </c>
      <c r="E6" t="str">
        <v>Lower-5</v>
      </c>
      <c r="G6">
        <v>10</v>
      </c>
      <c r="H6" t="str">
        <v>Upper-2</v>
      </c>
      <c r="J6">
        <v>100</v>
      </c>
      <c r="K6" cm="1">
        <f t="array" ref="K6:K6">_xlfn.IFNA(MATCH(J6,$A$2:$A$7,0),"No exact")</f>
        <v>3</v>
      </c>
      <c r="L6" cm="1">
        <f t="array" ref="L6:L6">_xlfn.IFNA(MATCH(J6,$D$2:$D$7,1),"No lower")</f>
        <v>6</v>
      </c>
      <c r="M6" cm="1">
        <f t="array" ref="M6:M6">_xlfn.IFNA(MATCH(J6,$G$2:$G$7,-1),"No upper")</f>
        <v>1</v>
      </c>
      <c r="N6" t="str" cm="1">
        <f t="array" ref="N6:N6">_xlfn.IFNA(INDEX($E$2:$E$7,MATCH(J6,$D$2:$D$7,1)),"No lower")</f>
        <v>Lower-6</v>
      </c>
      <c r="O6" t="str" cm="1">
        <f t="array" ref="O6:O6">_xlfn.IFNA(INDEX($H$2:$H$7,MATCH(J6,$G$2:$G$7,-1)),"No upper")</f>
        <v>Upper-6</v>
      </c>
      <c r="P6" t="str" cm="1">
        <f t="array" ref="P6:P6">_xlfn.IFNA(INDEX($B$2:$B$7,MATCH(J6,$A$2:$A$7,0)),"No exact")</f>
        <v>Exact-6</v>
      </c>
      <c r="Q6" t="str" cm="1">
        <f t="array" ref="Q6:Q6">_xlfn.IFNA(VLOOKUP(J6,$D$2:$E$7,2,TRUE),"No lower")</f>
        <v>Lower-6</v>
      </c>
    </row>
    <row r="7" ht="21" customHeight="1">
      <c r="A7">
        <v>50</v>
      </c>
      <c r="B7" t="str">
        <v>Exact-4</v>
      </c>
      <c r="D7">
        <v>100</v>
      </c>
      <c r="E7" t="str">
        <v>Lower-6</v>
      </c>
      <c r="G7">
        <v>0</v>
      </c>
      <c r="H7" t="str">
        <v>Upper-1</v>
      </c>
      <c r="J7">
        <v>101</v>
      </c>
      <c r="K7" t="str" cm="1">
        <f t="array" ref="K7:K7">_xlfn.IFNA(MATCH(J7,$A$2:$A$7,0),"No exact")</f>
        <v>No exact</v>
      </c>
      <c r="L7" cm="1">
        <f t="array" ref="L7:L7">_xlfn.IFNA(MATCH(J7,$D$2:$D$7,1),"No lower")</f>
        <v>6</v>
      </c>
      <c r="M7" t="str" cm="1">
        <f t="array" ref="M7:M7">_xlfn.IFNA(MATCH(J7,$G$2:$G$7,-1),"No upper")</f>
        <v>No upper</v>
      </c>
      <c r="N7" t="str" cm="1">
        <f t="array" ref="N7:N7">_xlfn.IFNA(INDEX($E$2:$E$7,MATCH(J7,$D$2:$D$7,1)),"No lower")</f>
        <v>Lower-6</v>
      </c>
      <c r="O7" t="str" cm="1">
        <f t="array" ref="O7:O7">_xlfn.IFNA(INDEX($H$2:$H$7,MATCH(J7,$G$2:$G$7,-1)),"No upper")</f>
        <v>No upper</v>
      </c>
      <c r="P7" t="str" cm="1">
        <f t="array" ref="P7:P7">_xlfn.IFNA(INDEX($B$2:$B$7,MATCH(J7,$A$2:$A$7,0)),"No exact")</f>
        <v>No exact</v>
      </c>
      <c r="Q7" t="str" cm="1">
        <f t="array" ref="Q7:Q7">_xlfn.IFNA(VLOOKUP(J7,$D$2:$E$7,2,TRUE),"No lower")</f>
        <v>Lower-6</v>
      </c>
    </row>
  </sheetData>
  <ignoredErrors>
    <ignoredError numberStoredAsText="1" sqref="A1:Q7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Exact key</v>
      </c>
      <c r="B1" t="str">
        <v>Exact group</v>
      </c>
      <c r="D1" t="str">
        <v>Lower minimum</v>
      </c>
      <c r="E1" t="str">
        <v>Lower group</v>
      </c>
      <c r="G1" t="str">
        <v>Upper maximum</v>
      </c>
      <c r="H1" t="str">
        <v>Upper group</v>
      </c>
      <c r="J1" t="str">
        <v>Query</v>
      </c>
      <c r="K1" t="str">
        <v>Exact position</v>
      </c>
      <c r="L1" t="str">
        <v>Lower position</v>
      </c>
      <c r="M1" t="str">
        <v>Upper position</v>
      </c>
      <c r="N1" t="str">
        <v>Lower group</v>
      </c>
      <c r="O1" t="str">
        <v>Upper group</v>
      </c>
      <c r="P1" t="str">
        <v>Exact group</v>
      </c>
      <c r="Q1" t="str">
        <v>VLOOKUP lower group</v>
      </c>
    </row>
    <row r="2" ht="21" customHeight="1">
      <c r="A2">
        <v>0</v>
      </c>
      <c r="B2" t="str">
        <v>Exact-4</v>
      </c>
      <c r="D2">
        <v>-50</v>
      </c>
      <c r="E2" t="str">
        <v>Lower-1</v>
      </c>
      <c r="G2">
        <v>30</v>
      </c>
      <c r="H2" t="str">
        <v>Upper-6</v>
      </c>
      <c r="J2">
        <v>-51</v>
      </c>
      <c r="K2" t="str" cm="1">
        <f t="array" ref="K2:K2">_xlfn.IFNA(MATCH(J2,$A$2:$A$7,0),"No exact")</f>
        <v>No exact</v>
      </c>
      <c r="L2" t="str" cm="1">
        <f t="array" ref="L2:L2">_xlfn.IFNA(MATCH(J2,$D$2:$D$7,1),"No lower")</f>
        <v>No lower</v>
      </c>
      <c r="M2" cm="1">
        <f t="array" ref="M2:M2">_xlfn.IFNA(MATCH(J2,$G$2:$G$7,-1),"No upper")</f>
        <v>6</v>
      </c>
      <c r="N2" t="str" cm="1">
        <f t="array" ref="N2:N2">_xlfn.IFNA(INDEX($E$2:$E$7,MATCH(J2,$D$2:$D$7,1)),"No lower")</f>
        <v>No lower</v>
      </c>
      <c r="O2" t="str" cm="1">
        <f t="array" ref="O2:O2">_xlfn.IFNA(INDEX($H$2:$H$7,MATCH(J2,$G$2:$G$7,-1)),"No upper")</f>
        <v>Upper-1</v>
      </c>
      <c r="P2" t="str" cm="1">
        <f t="array" ref="P2:P2">_xlfn.IFNA(INDEX($B$2:$B$7,MATCH(J2,$A$2:$A$7,0)),"No exact")</f>
        <v>No exact</v>
      </c>
      <c r="Q2" t="str" cm="1">
        <f t="array" ref="Q2:Q2">_xlfn.IFNA(VLOOKUP(J2,$D$2:$E$7,2,TRUE),"No lower")</f>
        <v>No lower</v>
      </c>
    </row>
    <row r="3" ht="21" customHeight="1">
      <c r="A3">
        <v>30</v>
      </c>
      <c r="B3" t="str">
        <v>Exact-6</v>
      </c>
      <c r="D3">
        <v>-20</v>
      </c>
      <c r="E3" t="str">
        <v>Lower-2</v>
      </c>
      <c r="G3">
        <v>10</v>
      </c>
      <c r="H3" t="str">
        <v>Upper-5</v>
      </c>
      <c r="J3">
        <v>-20</v>
      </c>
      <c r="K3" cm="1">
        <f t="array" ref="K3:K3">_xlfn.IFNA(MATCH(J3,$A$2:$A$7,0),"No exact")</f>
        <v>3</v>
      </c>
      <c r="L3" cm="1">
        <f t="array" ref="L3:L3">_xlfn.IFNA(MATCH(J3,$D$2:$D$7,1),"No lower")</f>
        <v>2</v>
      </c>
      <c r="M3" cm="1">
        <f t="array" ref="M3:M3">_xlfn.IFNA(MATCH(J3,$G$2:$G$7,-1),"No upper")</f>
        <v>5</v>
      </c>
      <c r="N3" t="str" cm="1">
        <f t="array" ref="N3:N3">_xlfn.IFNA(INDEX($E$2:$E$7,MATCH(J3,$D$2:$D$7,1)),"No lower")</f>
        <v>Lower-2</v>
      </c>
      <c r="O3" t="str" cm="1">
        <f t="array" ref="O3:O3">_xlfn.IFNA(INDEX($H$2:$H$7,MATCH(J3,$G$2:$G$7,-1)),"No upper")</f>
        <v>Upper-2</v>
      </c>
      <c r="P3" t="str" cm="1">
        <f t="array" ref="P3:P3">_xlfn.IFNA(INDEX($B$2:$B$7,MATCH(J3,$A$2:$A$7,0)),"No exact")</f>
        <v>Exact-2</v>
      </c>
      <c r="Q3" t="str" cm="1">
        <f t="array" ref="Q3:Q3">_xlfn.IFNA(VLOOKUP(J3,$D$2:$E$7,2,TRUE),"No lower")</f>
        <v>Lower-2</v>
      </c>
    </row>
    <row r="4" ht="21" customHeight="1">
      <c r="A4">
        <v>-20</v>
      </c>
      <c r="B4" t="str">
        <v>Exact-2</v>
      </c>
      <c r="D4">
        <v>-5</v>
      </c>
      <c r="E4" t="str">
        <v>Lower-3</v>
      </c>
      <c r="G4">
        <v>0</v>
      </c>
      <c r="H4" t="str">
        <v>Upper-4</v>
      </c>
      <c r="J4">
        <v>-6</v>
      </c>
      <c r="K4" t="str" cm="1">
        <f t="array" ref="K4:K4">_xlfn.IFNA(MATCH(J4,$A$2:$A$7,0),"No exact")</f>
        <v>No exact</v>
      </c>
      <c r="L4" cm="1">
        <f t="array" ref="L4:L4">_xlfn.IFNA(MATCH(J4,$D$2:$D$7,1),"No lower")</f>
        <v>2</v>
      </c>
      <c r="M4" cm="1">
        <f t="array" ref="M4:M4">_xlfn.IFNA(MATCH(J4,$G$2:$G$7,-1),"No upper")</f>
        <v>4</v>
      </c>
      <c r="N4" t="str" cm="1">
        <f t="array" ref="N4:N4">_xlfn.IFNA(INDEX($E$2:$E$7,MATCH(J4,$D$2:$D$7,1)),"No lower")</f>
        <v>Lower-2</v>
      </c>
      <c r="O4" t="str" cm="1">
        <f t="array" ref="O4:O4">_xlfn.IFNA(INDEX($H$2:$H$7,MATCH(J4,$G$2:$G$7,-1)),"No upper")</f>
        <v>Upper-3</v>
      </c>
      <c r="P4" t="str" cm="1">
        <f t="array" ref="P4:P4">_xlfn.IFNA(INDEX($B$2:$B$7,MATCH(J4,$A$2:$A$7,0)),"No exact")</f>
        <v>No exact</v>
      </c>
      <c r="Q4" t="str" cm="1">
        <f t="array" ref="Q4:Q4">_xlfn.IFNA(VLOOKUP(J4,$D$2:$E$7,2,TRUE),"No lower")</f>
        <v>Lower-2</v>
      </c>
    </row>
    <row r="5" ht="21" customHeight="1">
      <c r="A5">
        <v>10</v>
      </c>
      <c r="B5" t="str">
        <v>Exact-5</v>
      </c>
      <c r="D5">
        <v>0</v>
      </c>
      <c r="E5" t="str">
        <v>Lower-4</v>
      </c>
      <c r="G5">
        <v>-5</v>
      </c>
      <c r="H5" t="str">
        <v>Upper-3</v>
      </c>
      <c r="J5">
        <v>0</v>
      </c>
      <c r="K5" cm="1">
        <f t="array" ref="K5:K5">_xlfn.IFNA(MATCH(J5,$A$2:$A$7,0),"No exact")</f>
        <v>1</v>
      </c>
      <c r="L5" cm="1">
        <f t="array" ref="L5:L5">_xlfn.IFNA(MATCH(J5,$D$2:$D$7,1),"No lower")</f>
        <v>4</v>
      </c>
      <c r="M5" cm="1">
        <f t="array" ref="M5:M5">_xlfn.IFNA(MATCH(J5,$G$2:$G$7,-1),"No upper")</f>
        <v>3</v>
      </c>
      <c r="N5" t="str" cm="1">
        <f t="array" ref="N5:N5">_xlfn.IFNA(INDEX($E$2:$E$7,MATCH(J5,$D$2:$D$7,1)),"No lower")</f>
        <v>Lower-4</v>
      </c>
      <c r="O5" t="str" cm="1">
        <f t="array" ref="O5:O5">_xlfn.IFNA(INDEX($H$2:$H$7,MATCH(J5,$G$2:$G$7,-1)),"No upper")</f>
        <v>Upper-4</v>
      </c>
      <c r="P5" t="str" cm="1">
        <f t="array" ref="P5:P5">_xlfn.IFNA(INDEX($B$2:$B$7,MATCH(J5,$A$2:$A$7,0)),"No exact")</f>
        <v>Exact-4</v>
      </c>
      <c r="Q5" t="str" cm="1">
        <f t="array" ref="Q5:Q5">_xlfn.IFNA(VLOOKUP(J5,$D$2:$E$7,2,TRUE),"No lower")</f>
        <v>Lower-4</v>
      </c>
    </row>
    <row r="6" ht="21" customHeight="1">
      <c r="A6">
        <v>-50</v>
      </c>
      <c r="B6" t="str">
        <v>Exact-1</v>
      </c>
      <c r="D6">
        <v>10</v>
      </c>
      <c r="E6" t="str">
        <v>Lower-5</v>
      </c>
      <c r="G6">
        <v>-20</v>
      </c>
      <c r="H6" t="str">
        <v>Upper-2</v>
      </c>
      <c r="J6">
        <v>11</v>
      </c>
      <c r="K6" t="str" cm="1">
        <f t="array" ref="K6:K6">_xlfn.IFNA(MATCH(J6,$A$2:$A$7,0),"No exact")</f>
        <v>No exact</v>
      </c>
      <c r="L6" cm="1">
        <f t="array" ref="L6:L6">_xlfn.IFNA(MATCH(J6,$D$2:$D$7,1),"No lower")</f>
        <v>5</v>
      </c>
      <c r="M6" cm="1">
        <f t="array" ref="M6:M6">_xlfn.IFNA(MATCH(J6,$G$2:$G$7,-1),"No upper")</f>
        <v>1</v>
      </c>
      <c r="N6" t="str" cm="1">
        <f t="array" ref="N6:N6">_xlfn.IFNA(INDEX($E$2:$E$7,MATCH(J6,$D$2:$D$7,1)),"No lower")</f>
        <v>Lower-5</v>
      </c>
      <c r="O6" t="str" cm="1">
        <f t="array" ref="O6:O6">_xlfn.IFNA(INDEX($H$2:$H$7,MATCH(J6,$G$2:$G$7,-1)),"No upper")</f>
        <v>Upper-6</v>
      </c>
      <c r="P6" t="str" cm="1">
        <f t="array" ref="P6:P6">_xlfn.IFNA(INDEX($B$2:$B$7,MATCH(J6,$A$2:$A$7,0)),"No exact")</f>
        <v>No exact</v>
      </c>
      <c r="Q6" t="str" cm="1">
        <f t="array" ref="Q6:Q6">_xlfn.IFNA(VLOOKUP(J6,$D$2:$E$7,2,TRUE),"No lower")</f>
        <v>Lower-5</v>
      </c>
    </row>
    <row r="7" ht="21" customHeight="1">
      <c r="A7">
        <v>-5</v>
      </c>
      <c r="B7" t="str">
        <v>Exact-3</v>
      </c>
      <c r="D7">
        <v>30</v>
      </c>
      <c r="E7" t="str">
        <v>Lower-6</v>
      </c>
      <c r="G7">
        <v>-50</v>
      </c>
      <c r="H7" t="str">
        <v>Upper-1</v>
      </c>
      <c r="J7">
        <v>31</v>
      </c>
      <c r="K7" t="str" cm="1">
        <f t="array" ref="K7:K7">_xlfn.IFNA(MATCH(J7,$A$2:$A$7,0),"No exact")</f>
        <v>No exact</v>
      </c>
      <c r="L7" cm="1">
        <f t="array" ref="L7:L7">_xlfn.IFNA(MATCH(J7,$D$2:$D$7,1),"No lower")</f>
        <v>6</v>
      </c>
      <c r="M7" t="str" cm="1">
        <f t="array" ref="M7:M7">_xlfn.IFNA(MATCH(J7,$G$2:$G$7,-1),"No upper")</f>
        <v>No upper</v>
      </c>
      <c r="N7" t="str" cm="1">
        <f t="array" ref="N7:N7">_xlfn.IFNA(INDEX($E$2:$E$7,MATCH(J7,$D$2:$D$7,1)),"No lower")</f>
        <v>Lower-6</v>
      </c>
      <c r="O7" t="str" cm="1">
        <f t="array" ref="O7:O7">_xlfn.IFNA(INDEX($H$2:$H$7,MATCH(J7,$G$2:$G$7,-1)),"No upper")</f>
        <v>No upper</v>
      </c>
      <c r="P7" t="str" cm="1">
        <f t="array" ref="P7:P7">_xlfn.IFNA(INDEX($B$2:$B$7,MATCH(J7,$A$2:$A$7,0)),"No exact")</f>
        <v>No exact</v>
      </c>
      <c r="Q7" t="str" cm="1">
        <f t="array" ref="Q7:Q7">_xlfn.IFNA(VLOOKUP(J7,$D$2:$E$7,2,TRUE),"No lower")</f>
        <v>Lower-6</v>
      </c>
    </row>
  </sheetData>
  <ignoredErrors>
    <ignoredError numberStoredAsText="1" sqref="A1:Q7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Exact key</v>
      </c>
      <c r="B1" t="str">
        <v>Exact group</v>
      </c>
      <c r="D1" t="str">
        <v>Lower minimum</v>
      </c>
      <c r="E1" t="str">
        <v>Lower group</v>
      </c>
      <c r="G1" t="str">
        <v>Upper maximum</v>
      </c>
      <c r="H1" t="str">
        <v>Upper group</v>
      </c>
      <c r="J1" t="str">
        <v>Query</v>
      </c>
      <c r="K1" t="str">
        <v>Exact position</v>
      </c>
      <c r="L1" t="str">
        <v>Lower position</v>
      </c>
      <c r="M1" t="str">
        <v>Upper position</v>
      </c>
      <c r="N1" t="str">
        <v>Lower group</v>
      </c>
      <c r="O1" t="str">
        <v>Upper group</v>
      </c>
      <c r="P1" t="str">
        <v>Exact group</v>
      </c>
      <c r="Q1" t="str">
        <v>VLOOKUP lower group</v>
      </c>
    </row>
    <row r="2" ht="21" customHeight="1">
      <c r="A2">
        <v>1.5</v>
      </c>
      <c r="B2" t="str">
        <v>Exact-4</v>
      </c>
      <c r="D2">
        <v>-0.5</v>
      </c>
      <c r="E2" t="str">
        <v>Lower-1</v>
      </c>
      <c r="G2">
        <v>4</v>
      </c>
      <c r="H2" t="str">
        <v>Upper-6</v>
      </c>
      <c r="J2">
        <v>-0.75</v>
      </c>
      <c r="K2" t="str" cm="1">
        <f t="array" ref="K2:K2">_xlfn.IFNA(MATCH(J2,$A$2:$A$7,0),"No exact")</f>
        <v>No exact</v>
      </c>
      <c r="L2" t="str" cm="1">
        <f t="array" ref="L2:L2">_xlfn.IFNA(MATCH(J2,$D$2:$D$7,1),"No lower")</f>
        <v>No lower</v>
      </c>
      <c r="M2" cm="1">
        <f t="array" ref="M2:M2">_xlfn.IFNA(MATCH(J2,$G$2:$G$7,-1),"No upper")</f>
        <v>6</v>
      </c>
      <c r="N2" t="str" cm="1">
        <f t="array" ref="N2:N2">_xlfn.IFNA(INDEX($E$2:$E$7,MATCH(J2,$D$2:$D$7,1)),"No lower")</f>
        <v>No lower</v>
      </c>
      <c r="O2" t="str" cm="1">
        <f t="array" ref="O2:O2">_xlfn.IFNA(INDEX($H$2:$H$7,MATCH(J2,$G$2:$G$7,-1)),"No upper")</f>
        <v>Upper-1</v>
      </c>
      <c r="P2" t="str" cm="1">
        <f t="array" ref="P2:P2">_xlfn.IFNA(INDEX($B$2:$B$7,MATCH(J2,$A$2:$A$7,0)),"No exact")</f>
        <v>No exact</v>
      </c>
      <c r="Q2" t="str" cm="1">
        <f t="array" ref="Q2:Q2">_xlfn.IFNA(VLOOKUP(J2,$D$2:$E$7,2,TRUE),"No lower")</f>
        <v>No lower</v>
      </c>
    </row>
    <row r="3" ht="21" customHeight="1">
      <c r="A3">
        <v>4</v>
      </c>
      <c r="B3" t="str">
        <v>Exact-6</v>
      </c>
      <c r="D3">
        <v>0</v>
      </c>
      <c r="E3" t="str">
        <v>Lower-2</v>
      </c>
      <c r="G3">
        <v>2.75</v>
      </c>
      <c r="H3" t="str">
        <v>Upper-5</v>
      </c>
      <c r="J3">
        <v>0</v>
      </c>
      <c r="K3" cm="1">
        <f t="array" ref="K3:K3">_xlfn.IFNA(MATCH(J3,$A$2:$A$7,0),"No exact")</f>
        <v>3</v>
      </c>
      <c r="L3" cm="1">
        <f t="array" ref="L3:L3">_xlfn.IFNA(MATCH(J3,$D$2:$D$7,1),"No lower")</f>
        <v>2</v>
      </c>
      <c r="M3" cm="1">
        <f t="array" ref="M3:M3">_xlfn.IFNA(MATCH(J3,$G$2:$G$7,-1),"No upper")</f>
        <v>5</v>
      </c>
      <c r="N3" t="str" cm="1">
        <f t="array" ref="N3:N3">_xlfn.IFNA(INDEX($E$2:$E$7,MATCH(J3,$D$2:$D$7,1)),"No lower")</f>
        <v>Lower-2</v>
      </c>
      <c r="O3" t="str" cm="1">
        <f t="array" ref="O3:O3">_xlfn.IFNA(INDEX($H$2:$H$7,MATCH(J3,$G$2:$G$7,-1)),"No upper")</f>
        <v>Upper-2</v>
      </c>
      <c r="P3" t="str" cm="1">
        <f t="array" ref="P3:P3">_xlfn.IFNA(INDEX($B$2:$B$7,MATCH(J3,$A$2:$A$7,0)),"No exact")</f>
        <v>Exact-2</v>
      </c>
      <c r="Q3" t="str" cm="1">
        <f t="array" ref="Q3:Q3">_xlfn.IFNA(VLOOKUP(J3,$D$2:$E$7,2,TRUE),"No lower")</f>
        <v>Lower-2</v>
      </c>
    </row>
    <row r="4" ht="21" customHeight="1">
      <c r="A4">
        <v>0</v>
      </c>
      <c r="B4" t="str">
        <v>Exact-2</v>
      </c>
      <c r="D4">
        <v>0.25</v>
      </c>
      <c r="E4" t="str">
        <v>Lower-3</v>
      </c>
      <c r="G4">
        <v>1.5</v>
      </c>
      <c r="H4" t="str">
        <v>Upper-4</v>
      </c>
      <c r="J4">
        <v>0.125</v>
      </c>
      <c r="K4" t="str" cm="1">
        <f t="array" ref="K4:K4">_xlfn.IFNA(MATCH(J4,$A$2:$A$7,0),"No exact")</f>
        <v>No exact</v>
      </c>
      <c r="L4" cm="1">
        <f t="array" ref="L4:L4">_xlfn.IFNA(MATCH(J4,$D$2:$D$7,1),"No lower")</f>
        <v>2</v>
      </c>
      <c r="M4" cm="1">
        <f t="array" ref="M4:M4">_xlfn.IFNA(MATCH(J4,$G$2:$G$7,-1),"No upper")</f>
        <v>4</v>
      </c>
      <c r="N4" t="str" cm="1">
        <f t="array" ref="N4:N4">_xlfn.IFNA(INDEX($E$2:$E$7,MATCH(J4,$D$2:$D$7,1)),"No lower")</f>
        <v>Lower-2</v>
      </c>
      <c r="O4" t="str" cm="1">
        <f t="array" ref="O4:O4">_xlfn.IFNA(INDEX($H$2:$H$7,MATCH(J4,$G$2:$G$7,-1)),"No upper")</f>
        <v>Upper-3</v>
      </c>
      <c r="P4" t="str" cm="1">
        <f t="array" ref="P4:P4">_xlfn.IFNA(INDEX($B$2:$B$7,MATCH(J4,$A$2:$A$7,0)),"No exact")</f>
        <v>No exact</v>
      </c>
      <c r="Q4" t="str" cm="1">
        <f t="array" ref="Q4:Q4">_xlfn.IFNA(VLOOKUP(J4,$D$2:$E$7,2,TRUE),"No lower")</f>
        <v>Lower-2</v>
      </c>
    </row>
    <row r="5" ht="21" customHeight="1">
      <c r="A5">
        <v>-0.5</v>
      </c>
      <c r="B5" t="str">
        <v>Exact-1</v>
      </c>
      <c r="D5">
        <v>1.5</v>
      </c>
      <c r="E5" t="str">
        <v>Lower-4</v>
      </c>
      <c r="G5">
        <v>0.25</v>
      </c>
      <c r="H5" t="str">
        <v>Upper-3</v>
      </c>
      <c r="J5">
        <v>1.5</v>
      </c>
      <c r="K5" cm="1">
        <f t="array" ref="K5:K5">_xlfn.IFNA(MATCH(J5,$A$2:$A$7,0),"No exact")</f>
        <v>1</v>
      </c>
      <c r="L5" cm="1">
        <f t="array" ref="L5:L5">_xlfn.IFNA(MATCH(J5,$D$2:$D$7,1),"No lower")</f>
        <v>4</v>
      </c>
      <c r="M5" cm="1">
        <f t="array" ref="M5:M5">_xlfn.IFNA(MATCH(J5,$G$2:$G$7,-1),"No upper")</f>
        <v>3</v>
      </c>
      <c r="N5" t="str" cm="1">
        <f t="array" ref="N5:N5">_xlfn.IFNA(INDEX($E$2:$E$7,MATCH(J5,$D$2:$D$7,1)),"No lower")</f>
        <v>Lower-4</v>
      </c>
      <c r="O5" t="str" cm="1">
        <f t="array" ref="O5:O5">_xlfn.IFNA(INDEX($H$2:$H$7,MATCH(J5,$G$2:$G$7,-1)),"No upper")</f>
        <v>Upper-4</v>
      </c>
      <c r="P5" t="str" cm="1">
        <f t="array" ref="P5:P5">_xlfn.IFNA(INDEX($B$2:$B$7,MATCH(J5,$A$2:$A$7,0)),"No exact")</f>
        <v>Exact-4</v>
      </c>
      <c r="Q5" t="str" cm="1">
        <f t="array" ref="Q5:Q5">_xlfn.IFNA(VLOOKUP(J5,$D$2:$E$7,2,TRUE),"No lower")</f>
        <v>Lower-4</v>
      </c>
    </row>
    <row r="6" ht="21" customHeight="1">
      <c r="A6">
        <v>2.75</v>
      </c>
      <c r="B6" t="str">
        <v>Exact-5</v>
      </c>
      <c r="D6">
        <v>2.75</v>
      </c>
      <c r="E6" t="str">
        <v>Lower-5</v>
      </c>
      <c r="G6">
        <v>0</v>
      </c>
      <c r="H6" t="str">
        <v>Upper-2</v>
      </c>
      <c r="J6">
        <v>3</v>
      </c>
      <c r="K6" t="str" cm="1">
        <f t="array" ref="K6:K6">_xlfn.IFNA(MATCH(J6,$A$2:$A$7,0),"No exact")</f>
        <v>No exact</v>
      </c>
      <c r="L6" cm="1">
        <f t="array" ref="L6:L6">_xlfn.IFNA(MATCH(J6,$D$2:$D$7,1),"No lower")</f>
        <v>5</v>
      </c>
      <c r="M6" cm="1">
        <f t="array" ref="M6:M6">_xlfn.IFNA(MATCH(J6,$G$2:$G$7,-1),"No upper")</f>
        <v>1</v>
      </c>
      <c r="N6" t="str" cm="1">
        <f t="array" ref="N6:N6">_xlfn.IFNA(INDEX($E$2:$E$7,MATCH(J6,$D$2:$D$7,1)),"No lower")</f>
        <v>Lower-5</v>
      </c>
      <c r="O6" t="str" cm="1">
        <f t="array" ref="O6:O6">_xlfn.IFNA(INDEX($H$2:$H$7,MATCH(J6,$G$2:$G$7,-1)),"No upper")</f>
        <v>Upper-6</v>
      </c>
      <c r="P6" t="str" cm="1">
        <f t="array" ref="P6:P6">_xlfn.IFNA(INDEX($B$2:$B$7,MATCH(J6,$A$2:$A$7,0)),"No exact")</f>
        <v>No exact</v>
      </c>
      <c r="Q6" t="str" cm="1">
        <f t="array" ref="Q6:Q6">_xlfn.IFNA(VLOOKUP(J6,$D$2:$E$7,2,TRUE),"No lower")</f>
        <v>Lower-5</v>
      </c>
    </row>
    <row r="7" ht="21" customHeight="1">
      <c r="A7">
        <v>0.25</v>
      </c>
      <c r="B7" t="str">
        <v>Exact-3</v>
      </c>
      <c r="D7">
        <v>4</v>
      </c>
      <c r="E7" t="str">
        <v>Lower-6</v>
      </c>
      <c r="G7">
        <v>-0.5</v>
      </c>
      <c r="H7" t="str">
        <v>Upper-1</v>
      </c>
      <c r="J7">
        <v>4.25</v>
      </c>
      <c r="K7" t="str" cm="1">
        <f t="array" ref="K7:K7">_xlfn.IFNA(MATCH(J7,$A$2:$A$7,0),"No exact")</f>
        <v>No exact</v>
      </c>
      <c r="L7" cm="1">
        <f t="array" ref="L7:L7">_xlfn.IFNA(MATCH(J7,$D$2:$D$7,1),"No lower")</f>
        <v>6</v>
      </c>
      <c r="M7" t="str" cm="1">
        <f t="array" ref="M7:M7">_xlfn.IFNA(MATCH(J7,$G$2:$G$7,-1),"No upper")</f>
        <v>No upper</v>
      </c>
      <c r="N7" t="str" cm="1">
        <f t="array" ref="N7:N7">_xlfn.IFNA(INDEX($E$2:$E$7,MATCH(J7,$D$2:$D$7,1)),"No lower")</f>
        <v>Lower-6</v>
      </c>
      <c r="O7" t="str" cm="1">
        <f t="array" ref="O7:O7">_xlfn.IFNA(INDEX($H$2:$H$7,MATCH(J7,$G$2:$G$7,-1)),"No upper")</f>
        <v>No upper</v>
      </c>
      <c r="P7" t="str" cm="1">
        <f t="array" ref="P7:P7">_xlfn.IFNA(INDEX($B$2:$B$7,MATCH(J7,$A$2:$A$7,0)),"No exact")</f>
        <v>No exact</v>
      </c>
      <c r="Q7" t="str" cm="1">
        <f t="array" ref="Q7:Q7">_xlfn.IFNA(VLOOKUP(J7,$D$2:$E$7,2,TRUE),"No lower")</f>
        <v>Lower-6</v>
      </c>
    </row>
  </sheetData>
  <ignoredErrors>
    <ignoredError numberStoredAsText="1" sqref="A1:Q7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Exact key</v>
      </c>
      <c r="B1" t="str">
        <v>Exact group</v>
      </c>
      <c r="D1" t="str">
        <v>Lower minimum</v>
      </c>
      <c r="E1" t="str">
        <v>Lower group</v>
      </c>
      <c r="G1" t="str">
        <v>Upper maximum</v>
      </c>
      <c r="H1" t="str">
        <v>Upper group</v>
      </c>
      <c r="J1" t="str">
        <v>Query</v>
      </c>
      <c r="K1" t="str">
        <v>Exact position</v>
      </c>
      <c r="L1" t="str">
        <v>Lower position</v>
      </c>
      <c r="M1" t="str">
        <v>Upper position</v>
      </c>
      <c r="N1" t="str">
        <v>Lower group</v>
      </c>
      <c r="O1" t="str">
        <v>Upper group</v>
      </c>
      <c r="P1" t="str">
        <v>Exact group</v>
      </c>
      <c r="Q1" t="str">
        <v>VLOOKUP lower group</v>
      </c>
    </row>
    <row r="2" ht="21" customHeight="1">
      <c r="A2">
        <v>100</v>
      </c>
      <c r="B2" t="str">
        <v>Exact-6</v>
      </c>
      <c r="D2">
        <v>0</v>
      </c>
      <c r="E2" t="str">
        <v>Lower-1</v>
      </c>
      <c r="G2">
        <v>100</v>
      </c>
      <c r="H2" t="str">
        <v>Upper-6</v>
      </c>
      <c r="J2">
        <v>25</v>
      </c>
      <c r="K2" cm="1">
        <f t="array" ref="K2:K2">_xlfn.IFNA(MATCH(J2,$A$2:$A$7,0),"No exact")</f>
        <v>4</v>
      </c>
      <c r="L2" cm="1">
        <f t="array" ref="L2:L2">_xlfn.IFNA(MATCH(J2,$D$2:$D$7,1),"No lower")</f>
        <v>3</v>
      </c>
      <c r="M2" cm="1">
        <f t="array" ref="M2:M2">_xlfn.IFNA(MATCH(J2,$G$2:$G$7,-1),"No upper")</f>
        <v>4</v>
      </c>
      <c r="N2" t="str" cm="1">
        <f t="array" ref="N2:N2">_xlfn.IFNA(INDEX($E$2:$E$7,MATCH(J2,$D$2:$D$7,1)),"No lower")</f>
        <v>Lower-3</v>
      </c>
      <c r="O2" t="str" cm="1">
        <f t="array" ref="O2:O2">_xlfn.IFNA(INDEX($H$2:$H$7,MATCH(J2,$G$2:$G$7,-1)),"No upper")</f>
        <v>Upper-3</v>
      </c>
      <c r="P2" t="str" cm="1">
        <f t="array" ref="P2:P2">_xlfn.IFNA(INDEX($B$2:$B$7,MATCH(J2,$A$2:$A$7,0)),"No exact")</f>
        <v>Exact-3</v>
      </c>
      <c r="Q2" t="str" cm="1">
        <f t="array" ref="Q2:Q2">_xlfn.IFNA(VLOOKUP(J2,$D$2:$E$7,2,TRUE),"No lower")</f>
        <v>Lower-3</v>
      </c>
    </row>
    <row r="3" ht="21" customHeight="1">
      <c r="A3">
        <v>75</v>
      </c>
      <c r="B3" t="str">
        <v>Exact-5</v>
      </c>
      <c r="D3">
        <v>10</v>
      </c>
      <c r="E3" t="str">
        <v>Lower-2</v>
      </c>
      <c r="G3">
        <v>75</v>
      </c>
      <c r="H3" t="str">
        <v>Upper-5</v>
      </c>
      <c r="J3">
        <v>10</v>
      </c>
      <c r="K3" cm="1">
        <f t="array" ref="K3:K3">_xlfn.IFNA(MATCH(J3,$A$2:$A$7,0),"No exact")</f>
        <v>5</v>
      </c>
      <c r="L3" cm="1">
        <f t="array" ref="L3:L3">_xlfn.IFNA(MATCH(J3,$D$2:$D$7,1),"No lower")</f>
        <v>2</v>
      </c>
      <c r="M3" cm="1">
        <f t="array" ref="M3:M3">_xlfn.IFNA(MATCH(J3,$G$2:$G$7,-1),"No upper")</f>
        <v>5</v>
      </c>
      <c r="N3" t="str" cm="1">
        <f t="array" ref="N3:N3">_xlfn.IFNA(INDEX($E$2:$E$7,MATCH(J3,$D$2:$D$7,1)),"No lower")</f>
        <v>Lower-2</v>
      </c>
      <c r="O3" t="str" cm="1">
        <f t="array" ref="O3:O3">_xlfn.IFNA(INDEX($H$2:$H$7,MATCH(J3,$G$2:$G$7,-1)),"No upper")</f>
        <v>Upper-2</v>
      </c>
      <c r="P3" t="str" cm="1">
        <f t="array" ref="P3:P3">_xlfn.IFNA(INDEX($B$2:$B$7,MATCH(J3,$A$2:$A$7,0)),"No exact")</f>
        <v>Exact-2</v>
      </c>
      <c r="Q3" t="str" cm="1">
        <f t="array" ref="Q3:Q3">_xlfn.IFNA(VLOOKUP(J3,$D$2:$E$7,2,TRUE),"No lower")</f>
        <v>Lower-2</v>
      </c>
    </row>
    <row r="4" ht="21" customHeight="1">
      <c r="A4">
        <v>50</v>
      </c>
      <c r="B4" t="str">
        <v>Exact-4</v>
      </c>
      <c r="D4">
        <v>25</v>
      </c>
      <c r="E4" t="str">
        <v>Lower-3</v>
      </c>
      <c r="G4">
        <v>50</v>
      </c>
      <c r="H4" t="str">
        <v>Upper-4</v>
      </c>
      <c r="J4">
        <v>0</v>
      </c>
      <c r="K4" cm="1">
        <f t="array" ref="K4:K4">_xlfn.IFNA(MATCH(J4,$A$2:$A$7,0),"No exact")</f>
        <v>6</v>
      </c>
      <c r="L4" cm="1">
        <f t="array" ref="L4:L4">_xlfn.IFNA(MATCH(J4,$D$2:$D$7,1),"No lower")</f>
        <v>1</v>
      </c>
      <c r="M4" cm="1">
        <f t="array" ref="M4:M4">_xlfn.IFNA(MATCH(J4,$G$2:$G$7,-1),"No upper")</f>
        <v>6</v>
      </c>
      <c r="N4" t="str" cm="1">
        <f t="array" ref="N4:N4">_xlfn.IFNA(INDEX($E$2:$E$7,MATCH(J4,$D$2:$D$7,1)),"No lower")</f>
        <v>Lower-1</v>
      </c>
      <c r="O4" t="str" cm="1">
        <f t="array" ref="O4:O4">_xlfn.IFNA(INDEX($H$2:$H$7,MATCH(J4,$G$2:$G$7,-1)),"No upper")</f>
        <v>Upper-1</v>
      </c>
      <c r="P4" t="str" cm="1">
        <f t="array" ref="P4:P4">_xlfn.IFNA(INDEX($B$2:$B$7,MATCH(J4,$A$2:$A$7,0)),"No exact")</f>
        <v>Exact-1</v>
      </c>
      <c r="Q4" t="str" cm="1">
        <f t="array" ref="Q4:Q4">_xlfn.IFNA(VLOOKUP(J4,$D$2:$E$7,2,TRUE),"No lower")</f>
        <v>Lower-1</v>
      </c>
    </row>
    <row r="5" ht="21" customHeight="1">
      <c r="A5">
        <v>25</v>
      </c>
      <c r="B5" t="str">
        <v>Exact-3</v>
      </c>
      <c r="D5">
        <v>50</v>
      </c>
      <c r="E5" t="str">
        <v>Lower-4</v>
      </c>
      <c r="G5">
        <v>25</v>
      </c>
      <c r="H5" t="str">
        <v>Upper-3</v>
      </c>
      <c r="J5">
        <v>50</v>
      </c>
      <c r="K5" cm="1">
        <f t="array" ref="K5:K5">_xlfn.IFNA(MATCH(J5,$A$2:$A$7,0),"No exact")</f>
        <v>3</v>
      </c>
      <c r="L5" cm="1">
        <f t="array" ref="L5:L5">_xlfn.IFNA(MATCH(J5,$D$2:$D$7,1),"No lower")</f>
        <v>4</v>
      </c>
      <c r="M5" cm="1">
        <f t="array" ref="M5:M5">_xlfn.IFNA(MATCH(J5,$G$2:$G$7,-1),"No upper")</f>
        <v>3</v>
      </c>
      <c r="N5" t="str" cm="1">
        <f t="array" ref="N5:N5">_xlfn.IFNA(INDEX($E$2:$E$7,MATCH(J5,$D$2:$D$7,1)),"No lower")</f>
        <v>Lower-4</v>
      </c>
      <c r="O5" t="str" cm="1">
        <f t="array" ref="O5:O5">_xlfn.IFNA(INDEX($H$2:$H$7,MATCH(J5,$G$2:$G$7,-1)),"No upper")</f>
        <v>Upper-4</v>
      </c>
      <c r="P5" t="str" cm="1">
        <f t="array" ref="P5:P5">_xlfn.IFNA(INDEX($B$2:$B$7,MATCH(J5,$A$2:$A$7,0)),"No exact")</f>
        <v>Exact-4</v>
      </c>
      <c r="Q5" t="str" cm="1">
        <f t="array" ref="Q5:Q5">_xlfn.IFNA(VLOOKUP(J5,$D$2:$E$7,2,TRUE),"No lower")</f>
        <v>Lower-4</v>
      </c>
    </row>
    <row r="6" ht="21" customHeight="1">
      <c r="A6">
        <v>10</v>
      </c>
      <c r="B6" t="str">
        <v>Exact-2</v>
      </c>
      <c r="D6">
        <v>75</v>
      </c>
      <c r="E6" t="str">
        <v>Lower-5</v>
      </c>
      <c r="G6">
        <v>10</v>
      </c>
      <c r="H6" t="str">
        <v>Upper-2</v>
      </c>
      <c r="J6">
        <v>74</v>
      </c>
      <c r="K6" t="str" cm="1">
        <f t="array" ref="K6:K6">_xlfn.IFNA(MATCH(J6,$A$2:$A$7,0),"No exact")</f>
        <v>No exact</v>
      </c>
      <c r="L6" cm="1">
        <f t="array" ref="L6:L6">_xlfn.IFNA(MATCH(J6,$D$2:$D$7,1),"No lower")</f>
        <v>4</v>
      </c>
      <c r="M6" cm="1">
        <f t="array" ref="M6:M6">_xlfn.IFNA(MATCH(J6,$G$2:$G$7,-1),"No upper")</f>
        <v>2</v>
      </c>
      <c r="N6" t="str" cm="1">
        <f t="array" ref="N6:N6">_xlfn.IFNA(INDEX($E$2:$E$7,MATCH(J6,$D$2:$D$7,1)),"No lower")</f>
        <v>Lower-4</v>
      </c>
      <c r="O6" t="str" cm="1">
        <f t="array" ref="O6:O6">_xlfn.IFNA(INDEX($H$2:$H$7,MATCH(J6,$G$2:$G$7,-1)),"No upper")</f>
        <v>Upper-5</v>
      </c>
      <c r="P6" t="str" cm="1">
        <f t="array" ref="P6:P6">_xlfn.IFNA(INDEX($B$2:$B$7,MATCH(J6,$A$2:$A$7,0)),"No exact")</f>
        <v>No exact</v>
      </c>
      <c r="Q6" t="str" cm="1">
        <f t="array" ref="Q6:Q6">_xlfn.IFNA(VLOOKUP(J6,$D$2:$E$7,2,TRUE),"No lower")</f>
        <v>Lower-4</v>
      </c>
    </row>
    <row r="7" ht="21" customHeight="1">
      <c r="A7">
        <v>0</v>
      </c>
      <c r="B7" t="str">
        <v>Exact-1</v>
      </c>
      <c r="D7">
        <v>100</v>
      </c>
      <c r="E7" t="str">
        <v>Lower-6</v>
      </c>
      <c r="G7">
        <v>0</v>
      </c>
      <c r="H7" t="str">
        <v>Upper-1</v>
      </c>
      <c r="J7">
        <v>101</v>
      </c>
      <c r="K7" t="str" cm="1">
        <f t="array" ref="K7:K7">_xlfn.IFNA(MATCH(J7,$A$2:$A$7,0),"No exact")</f>
        <v>No exact</v>
      </c>
      <c r="L7" cm="1">
        <f t="array" ref="L7:L7">_xlfn.IFNA(MATCH(J7,$D$2:$D$7,1),"No lower")</f>
        <v>6</v>
      </c>
      <c r="M7" t="str" cm="1">
        <f t="array" ref="M7:M7">_xlfn.IFNA(MATCH(J7,$G$2:$G$7,-1),"No upper")</f>
        <v>No upper</v>
      </c>
      <c r="N7" t="str" cm="1">
        <f t="array" ref="N7:N7">_xlfn.IFNA(INDEX($E$2:$E$7,MATCH(J7,$D$2:$D$7,1)),"No lower")</f>
        <v>Lower-6</v>
      </c>
      <c r="O7" t="str" cm="1">
        <f t="array" ref="O7:O7">_xlfn.IFNA(INDEX($H$2:$H$7,MATCH(J7,$G$2:$G$7,-1)),"No upper")</f>
        <v>No upper</v>
      </c>
      <c r="P7" t="str" cm="1">
        <f t="array" ref="P7:P7">_xlfn.IFNA(INDEX($B$2:$B$7,MATCH(J7,$A$2:$A$7,0)),"No exact")</f>
        <v>No exact</v>
      </c>
      <c r="Q7" t="str" cm="1">
        <f t="array" ref="Q7:Q7">_xlfn.IFNA(VLOOKUP(J7,$D$2:$E$7,2,TRUE),"No lower")</f>
        <v>Lower-6</v>
      </c>
    </row>
  </sheetData>
  <ignoredErrors>
    <ignoredError numberStoredAsText="1" sqref="A1:Q7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Exact key</v>
      </c>
      <c r="B1" t="str">
        <v>Exact group</v>
      </c>
      <c r="D1" t="str">
        <v>Lower minimum</v>
      </c>
      <c r="E1" t="str">
        <v>Lower group</v>
      </c>
      <c r="G1" t="str">
        <v>Upper maximum</v>
      </c>
      <c r="H1" t="str">
        <v>Upper group</v>
      </c>
      <c r="J1" t="str">
        <v>Query</v>
      </c>
      <c r="K1" t="str">
        <v>Exact position</v>
      </c>
      <c r="L1" t="str">
        <v>Lower position</v>
      </c>
      <c r="M1" t="str">
        <v>Upper position</v>
      </c>
      <c r="N1" t="str">
        <v>Lower group</v>
      </c>
      <c r="O1" t="str">
        <v>Upper group</v>
      </c>
      <c r="P1" t="str">
        <v>Exact group</v>
      </c>
      <c r="Q1" t="str">
        <v>VLOOKUP lower group</v>
      </c>
    </row>
    <row r="2" ht="21" customHeight="1">
      <c r="A2">
        <v>8</v>
      </c>
      <c r="B2" t="str">
        <v>Exact-4</v>
      </c>
      <c r="D2">
        <v>2</v>
      </c>
      <c r="E2" t="str">
        <v>Lower-1</v>
      </c>
      <c r="G2">
        <v>12</v>
      </c>
      <c r="H2" t="str">
        <v>Upper-6</v>
      </c>
      <c r="J2">
        <v>2</v>
      </c>
      <c r="K2" cm="1">
        <f t="array" ref="K2:K2">_xlfn.IFNA(MATCH(J2,$A$2:$A$7,0),"No exact")</f>
        <v>2</v>
      </c>
      <c r="L2" cm="1">
        <f t="array" ref="L2:L2">_xlfn.IFNA(MATCH(J2,$D$2:$D$7,1),"No lower")</f>
        <v>1</v>
      </c>
      <c r="M2" cm="1">
        <f t="array" ref="M2:M2">_xlfn.IFNA(MATCH(J2,$G$2:$G$7,-1),"No upper")</f>
        <v>6</v>
      </c>
      <c r="N2" t="str" cm="1">
        <f t="array" ref="N2:N2">_xlfn.IFNA(INDEX($E$2:$E$7,MATCH(J2,$D$2:$D$7,1)),"No lower")</f>
        <v>Lower-1</v>
      </c>
      <c r="O2" t="str" cm="1">
        <f t="array" ref="O2:O2">_xlfn.IFNA(INDEX($H$2:$H$7,MATCH(J2,$G$2:$G$7,-1)),"No upper")</f>
        <v>Upper-1</v>
      </c>
      <c r="P2" t="str" cm="1">
        <f t="array" ref="P2:P2">_xlfn.IFNA(INDEX($B$2:$B$7,MATCH(J2,$A$2:$A$7,0)),"No exact")</f>
        <v>Exact-1</v>
      </c>
      <c r="Q2" t="str" cm="1">
        <f t="array" ref="Q2:Q2">_xlfn.IFNA(VLOOKUP(J2,$D$2:$E$7,2,TRUE),"No lower")</f>
        <v>Lower-1</v>
      </c>
    </row>
    <row r="3" ht="21" customHeight="1">
      <c r="A3">
        <v>2</v>
      </c>
      <c r="B3" t="str">
        <v>Exact-1</v>
      </c>
      <c r="D3">
        <v>4</v>
      </c>
      <c r="E3" t="str">
        <v>Lower-2</v>
      </c>
      <c r="G3">
        <v>10</v>
      </c>
      <c r="H3" t="str">
        <v>Upper-5</v>
      </c>
      <c r="J3">
        <v>4</v>
      </c>
      <c r="K3" cm="1">
        <f t="array" ref="K3:K3">_xlfn.IFNA(MATCH(J3,$A$2:$A$7,0),"No exact")</f>
        <v>4</v>
      </c>
      <c r="L3" cm="1">
        <f t="array" ref="L3:L3">_xlfn.IFNA(MATCH(J3,$D$2:$D$7,1),"No lower")</f>
        <v>2</v>
      </c>
      <c r="M3" cm="1">
        <f t="array" ref="M3:M3">_xlfn.IFNA(MATCH(J3,$G$2:$G$7,-1),"No upper")</f>
        <v>5</v>
      </c>
      <c r="N3" t="str" cm="1">
        <f t="array" ref="N3:N3">_xlfn.IFNA(INDEX($E$2:$E$7,MATCH(J3,$D$2:$D$7,1)),"No lower")</f>
        <v>Lower-2</v>
      </c>
      <c r="O3" t="str" cm="1">
        <f t="array" ref="O3:O3">_xlfn.IFNA(INDEX($H$2:$H$7,MATCH(J3,$G$2:$G$7,-1)),"No upper")</f>
        <v>Upper-2</v>
      </c>
      <c r="P3" t="str" cm="1">
        <f t="array" ref="P3:P3">_xlfn.IFNA(INDEX($B$2:$B$7,MATCH(J3,$A$2:$A$7,0)),"No exact")</f>
        <v>Exact-2</v>
      </c>
      <c r="Q3" t="str" cm="1">
        <f t="array" ref="Q3:Q3">_xlfn.IFNA(VLOOKUP(J3,$D$2:$E$7,2,TRUE),"No lower")</f>
        <v>Lower-2</v>
      </c>
    </row>
    <row r="4" ht="21" customHeight="1">
      <c r="A4">
        <v>12</v>
      </c>
      <c r="B4" t="str">
        <v>Exact-6</v>
      </c>
      <c r="D4">
        <v>6</v>
      </c>
      <c r="E4" t="str">
        <v>Lower-3</v>
      </c>
      <c r="G4">
        <v>8</v>
      </c>
      <c r="H4" t="str">
        <v>Upper-4</v>
      </c>
      <c r="J4">
        <v>6</v>
      </c>
      <c r="K4" cm="1">
        <f t="array" ref="K4:K4">_xlfn.IFNA(MATCH(J4,$A$2:$A$7,0),"No exact")</f>
        <v>6</v>
      </c>
      <c r="L4" cm="1">
        <f t="array" ref="L4:L4">_xlfn.IFNA(MATCH(J4,$D$2:$D$7,1),"No lower")</f>
        <v>3</v>
      </c>
      <c r="M4" cm="1">
        <f t="array" ref="M4:M4">_xlfn.IFNA(MATCH(J4,$G$2:$G$7,-1),"No upper")</f>
        <v>4</v>
      </c>
      <c r="N4" t="str" cm="1">
        <f t="array" ref="N4:N4">_xlfn.IFNA(INDEX($E$2:$E$7,MATCH(J4,$D$2:$D$7,1)),"No lower")</f>
        <v>Lower-3</v>
      </c>
      <c r="O4" t="str" cm="1">
        <f t="array" ref="O4:O4">_xlfn.IFNA(INDEX($H$2:$H$7,MATCH(J4,$G$2:$G$7,-1)),"No upper")</f>
        <v>Upper-3</v>
      </c>
      <c r="P4" t="str" cm="1">
        <f t="array" ref="P4:P4">_xlfn.IFNA(INDEX($B$2:$B$7,MATCH(J4,$A$2:$A$7,0)),"No exact")</f>
        <v>Exact-3</v>
      </c>
      <c r="Q4" t="str" cm="1">
        <f t="array" ref="Q4:Q4">_xlfn.IFNA(VLOOKUP(J4,$D$2:$E$7,2,TRUE),"No lower")</f>
        <v>Lower-3</v>
      </c>
    </row>
    <row r="5" ht="21" customHeight="1">
      <c r="A5">
        <v>4</v>
      </c>
      <c r="B5" t="str">
        <v>Exact-2</v>
      </c>
      <c r="D5">
        <v>8</v>
      </c>
      <c r="E5" t="str">
        <v>Lower-4</v>
      </c>
      <c r="G5">
        <v>6</v>
      </c>
      <c r="H5" t="str">
        <v>Upper-3</v>
      </c>
      <c r="J5">
        <v>8</v>
      </c>
      <c r="K5" cm="1">
        <f t="array" ref="K5:K5">_xlfn.IFNA(MATCH(J5,$A$2:$A$7,0),"No exact")</f>
        <v>1</v>
      </c>
      <c r="L5" cm="1">
        <f t="array" ref="L5:L5">_xlfn.IFNA(MATCH(J5,$D$2:$D$7,1),"No lower")</f>
        <v>4</v>
      </c>
      <c r="M5" cm="1">
        <f t="array" ref="M5:M5">_xlfn.IFNA(MATCH(J5,$G$2:$G$7,-1),"No upper")</f>
        <v>3</v>
      </c>
      <c r="N5" t="str" cm="1">
        <f t="array" ref="N5:N5">_xlfn.IFNA(INDEX($E$2:$E$7,MATCH(J5,$D$2:$D$7,1)),"No lower")</f>
        <v>Lower-4</v>
      </c>
      <c r="O5" t="str" cm="1">
        <f t="array" ref="O5:O5">_xlfn.IFNA(INDEX($H$2:$H$7,MATCH(J5,$G$2:$G$7,-1)),"No upper")</f>
        <v>Upper-4</v>
      </c>
      <c r="P5" t="str" cm="1">
        <f t="array" ref="P5:P5">_xlfn.IFNA(INDEX($B$2:$B$7,MATCH(J5,$A$2:$A$7,0)),"No exact")</f>
        <v>Exact-4</v>
      </c>
      <c r="Q5" t="str" cm="1">
        <f t="array" ref="Q5:Q5">_xlfn.IFNA(VLOOKUP(J5,$D$2:$E$7,2,TRUE),"No lower")</f>
        <v>Lower-4</v>
      </c>
    </row>
    <row r="6" ht="21" customHeight="1">
      <c r="A6">
        <v>10</v>
      </c>
      <c r="B6" t="str">
        <v>Exact-5</v>
      </c>
      <c r="D6">
        <v>10</v>
      </c>
      <c r="E6" t="str">
        <v>Lower-5</v>
      </c>
      <c r="G6">
        <v>4</v>
      </c>
      <c r="H6" t="str">
        <v>Upper-2</v>
      </c>
      <c r="J6">
        <v>10</v>
      </c>
      <c r="K6" cm="1">
        <f t="array" ref="K6:K6">_xlfn.IFNA(MATCH(J6,$A$2:$A$7,0),"No exact")</f>
        <v>5</v>
      </c>
      <c r="L6" cm="1">
        <f t="array" ref="L6:L6">_xlfn.IFNA(MATCH(J6,$D$2:$D$7,1),"No lower")</f>
        <v>5</v>
      </c>
      <c r="M6" cm="1">
        <f t="array" ref="M6:M6">_xlfn.IFNA(MATCH(J6,$G$2:$G$7,-1),"No upper")</f>
        <v>2</v>
      </c>
      <c r="N6" t="str" cm="1">
        <f t="array" ref="N6:N6">_xlfn.IFNA(INDEX($E$2:$E$7,MATCH(J6,$D$2:$D$7,1)),"No lower")</f>
        <v>Lower-5</v>
      </c>
      <c r="O6" t="str" cm="1">
        <f t="array" ref="O6:O6">_xlfn.IFNA(INDEX($H$2:$H$7,MATCH(J6,$G$2:$G$7,-1)),"No upper")</f>
        <v>Upper-5</v>
      </c>
      <c r="P6" t="str" cm="1">
        <f t="array" ref="P6:P6">_xlfn.IFNA(INDEX($B$2:$B$7,MATCH(J6,$A$2:$A$7,0)),"No exact")</f>
        <v>Exact-5</v>
      </c>
      <c r="Q6" t="str" cm="1">
        <f t="array" ref="Q6:Q6">_xlfn.IFNA(VLOOKUP(J6,$D$2:$E$7,2,TRUE),"No lower")</f>
        <v>Lower-5</v>
      </c>
    </row>
    <row r="7" ht="21" customHeight="1">
      <c r="A7">
        <v>6</v>
      </c>
      <c r="B7" t="str">
        <v>Exact-3</v>
      </c>
      <c r="D7">
        <v>12</v>
      </c>
      <c r="E7" t="str">
        <v>Lower-6</v>
      </c>
      <c r="G7">
        <v>2</v>
      </c>
      <c r="H7" t="str">
        <v>Upper-1</v>
      </c>
      <c r="J7">
        <v>12</v>
      </c>
      <c r="K7" cm="1">
        <f t="array" ref="K7:K7">_xlfn.IFNA(MATCH(J7,$A$2:$A$7,0),"No exact")</f>
        <v>3</v>
      </c>
      <c r="L7" cm="1">
        <f t="array" ref="L7:L7">_xlfn.IFNA(MATCH(J7,$D$2:$D$7,1),"No lower")</f>
        <v>6</v>
      </c>
      <c r="M7" cm="1">
        <f t="array" ref="M7:M7">_xlfn.IFNA(MATCH(J7,$G$2:$G$7,-1),"No upper")</f>
        <v>1</v>
      </c>
      <c r="N7" t="str" cm="1">
        <f t="array" ref="N7:N7">_xlfn.IFNA(INDEX($E$2:$E$7,MATCH(J7,$D$2:$D$7,1)),"No lower")</f>
        <v>Lower-6</v>
      </c>
      <c r="O7" t="str" cm="1">
        <f t="array" ref="O7:O7">_xlfn.IFNA(INDEX($H$2:$H$7,MATCH(J7,$G$2:$G$7,-1)),"No upper")</f>
        <v>Upper-6</v>
      </c>
      <c r="P7" t="str" cm="1">
        <f t="array" ref="P7:P7">_xlfn.IFNA(INDEX($B$2:$B$7,MATCH(J7,$A$2:$A$7,0)),"No exact")</f>
        <v>Exact-6</v>
      </c>
      <c r="Q7" t="str" cm="1">
        <f t="array" ref="Q7:Q7">_xlfn.IFNA(VLOOKUP(J7,$D$2:$E$7,2,TRUE),"No lower")</f>
        <v>Lower-6</v>
      </c>
    </row>
  </sheetData>
  <ignoredErrors>
    <ignoredError numberStoredAsText="1" sqref="A1:Q7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Exact key</v>
      </c>
      <c r="B1" t="str">
        <v>Exact group</v>
      </c>
      <c r="D1" t="str">
        <v>Lower minimum</v>
      </c>
      <c r="E1" t="str">
        <v>Lower group</v>
      </c>
      <c r="G1" t="str">
        <v>Upper maximum</v>
      </c>
      <c r="H1" t="str">
        <v>Upper group</v>
      </c>
      <c r="J1" t="str">
        <v>Query</v>
      </c>
      <c r="K1" t="str">
        <v>Exact position</v>
      </c>
      <c r="L1" t="str">
        <v>Lower position</v>
      </c>
      <c r="M1" t="str">
        <v>Upper position</v>
      </c>
      <c r="N1" t="str">
        <v>Lower group</v>
      </c>
      <c r="O1" t="str">
        <v>Upper group</v>
      </c>
      <c r="P1" t="str">
        <v>Exact group</v>
      </c>
      <c r="Q1" t="str">
        <v>VLOOKUP lower group</v>
      </c>
    </row>
    <row r="2" ht="21" customHeight="1">
      <c r="A2">
        <v>30</v>
      </c>
      <c r="B2" t="str">
        <v>Exact-4</v>
      </c>
      <c r="D2">
        <v>0</v>
      </c>
      <c r="E2" t="str">
        <v>Lower-1</v>
      </c>
      <c r="G2">
        <v>50</v>
      </c>
      <c r="H2" t="str">
        <v>Upper-6</v>
      </c>
      <c r="J2">
        <v>1</v>
      </c>
      <c r="K2" t="str" cm="1">
        <f t="array" ref="K2:K2">_xlfn.IFNA(MATCH(J2,$A$2:$A$7,0),"No exact")</f>
        <v>No exact</v>
      </c>
      <c r="L2" cm="1">
        <f t="array" ref="L2:L2">_xlfn.IFNA(MATCH(J2,$D$2:$D$7,1),"No lower")</f>
        <v>1</v>
      </c>
      <c r="M2" cm="1">
        <f t="array" ref="M2:M2">_xlfn.IFNA(MATCH(J2,$G$2:$G$7,-1),"No upper")</f>
        <v>5</v>
      </c>
      <c r="N2" t="str" cm="1">
        <f t="array" ref="N2:N2">_xlfn.IFNA(INDEX($E$2:$E$7,MATCH(J2,$D$2:$D$7,1)),"No lower")</f>
        <v>Lower-1</v>
      </c>
      <c r="O2" t="str" cm="1">
        <f t="array" ref="O2:O2">_xlfn.IFNA(INDEX($H$2:$H$7,MATCH(J2,$G$2:$G$7,-1)),"No upper")</f>
        <v>Upper-2</v>
      </c>
      <c r="P2" t="str" cm="1">
        <f t="array" ref="P2:P2">_xlfn.IFNA(INDEX($B$2:$B$7,MATCH(J2,$A$2:$A$7,0)),"No exact")</f>
        <v>No exact</v>
      </c>
      <c r="Q2" t="str" cm="1">
        <f t="array" ref="Q2:Q2">_xlfn.IFNA(VLOOKUP(J2,$D$2:$E$7,2,TRUE),"No lower")</f>
        <v>Lower-1</v>
      </c>
    </row>
    <row r="3" ht="21" customHeight="1">
      <c r="A3">
        <v>0</v>
      </c>
      <c r="B3" t="str">
        <v>Exact-1</v>
      </c>
      <c r="D3">
        <v>10</v>
      </c>
      <c r="E3" t="str">
        <v>Lower-2</v>
      </c>
      <c r="G3">
        <v>40</v>
      </c>
      <c r="H3" t="str">
        <v>Upper-5</v>
      </c>
      <c r="J3">
        <v>9</v>
      </c>
      <c r="K3" t="str" cm="1">
        <f t="array" ref="K3:K3">_xlfn.IFNA(MATCH(J3,$A$2:$A$7,0),"No exact")</f>
        <v>No exact</v>
      </c>
      <c r="L3" cm="1">
        <f t="array" ref="L3:L3">_xlfn.IFNA(MATCH(J3,$D$2:$D$7,1),"No lower")</f>
        <v>1</v>
      </c>
      <c r="M3" cm="1">
        <f t="array" ref="M3:M3">_xlfn.IFNA(MATCH(J3,$G$2:$G$7,-1),"No upper")</f>
        <v>5</v>
      </c>
      <c r="N3" t="str" cm="1">
        <f t="array" ref="N3:N3">_xlfn.IFNA(INDEX($E$2:$E$7,MATCH(J3,$D$2:$D$7,1)),"No lower")</f>
        <v>Lower-1</v>
      </c>
      <c r="O3" t="str" cm="1">
        <f t="array" ref="O3:O3">_xlfn.IFNA(INDEX($H$2:$H$7,MATCH(J3,$G$2:$G$7,-1)),"No upper")</f>
        <v>Upper-2</v>
      </c>
      <c r="P3" t="str" cm="1">
        <f t="array" ref="P3:P3">_xlfn.IFNA(INDEX($B$2:$B$7,MATCH(J3,$A$2:$A$7,0)),"No exact")</f>
        <v>No exact</v>
      </c>
      <c r="Q3" t="str" cm="1">
        <f t="array" ref="Q3:Q3">_xlfn.IFNA(VLOOKUP(J3,$D$2:$E$7,2,TRUE),"No lower")</f>
        <v>Lower-1</v>
      </c>
    </row>
    <row r="4" ht="21" customHeight="1">
      <c r="A4">
        <v>50</v>
      </c>
      <c r="B4" t="str">
        <v>Exact-6</v>
      </c>
      <c r="D4">
        <v>20</v>
      </c>
      <c r="E4" t="str">
        <v>Lower-3</v>
      </c>
      <c r="G4">
        <v>30</v>
      </c>
      <c r="H4" t="str">
        <v>Upper-4</v>
      </c>
      <c r="J4">
        <v>11</v>
      </c>
      <c r="K4" t="str" cm="1">
        <f t="array" ref="K4:K4">_xlfn.IFNA(MATCH(J4,$A$2:$A$7,0),"No exact")</f>
        <v>No exact</v>
      </c>
      <c r="L4" cm="1">
        <f t="array" ref="L4:L4">_xlfn.IFNA(MATCH(J4,$D$2:$D$7,1),"No lower")</f>
        <v>2</v>
      </c>
      <c r="M4" cm="1">
        <f t="array" ref="M4:M4">_xlfn.IFNA(MATCH(J4,$G$2:$G$7,-1),"No upper")</f>
        <v>4</v>
      </c>
      <c r="N4" t="str" cm="1">
        <f t="array" ref="N4:N4">_xlfn.IFNA(INDEX($E$2:$E$7,MATCH(J4,$D$2:$D$7,1)),"No lower")</f>
        <v>Lower-2</v>
      </c>
      <c r="O4" t="str" cm="1">
        <f t="array" ref="O4:O4">_xlfn.IFNA(INDEX($H$2:$H$7,MATCH(J4,$G$2:$G$7,-1)),"No upper")</f>
        <v>Upper-3</v>
      </c>
      <c r="P4" t="str" cm="1">
        <f t="array" ref="P4:P4">_xlfn.IFNA(INDEX($B$2:$B$7,MATCH(J4,$A$2:$A$7,0)),"No exact")</f>
        <v>No exact</v>
      </c>
      <c r="Q4" t="str" cm="1">
        <f t="array" ref="Q4:Q4">_xlfn.IFNA(VLOOKUP(J4,$D$2:$E$7,2,TRUE),"No lower")</f>
        <v>Lower-2</v>
      </c>
    </row>
    <row r="5" ht="21" customHeight="1">
      <c r="A5">
        <v>20</v>
      </c>
      <c r="B5" t="str">
        <v>Exact-3</v>
      </c>
      <c r="D5">
        <v>30</v>
      </c>
      <c r="E5" t="str">
        <v>Lower-4</v>
      </c>
      <c r="G5">
        <v>20</v>
      </c>
      <c r="H5" t="str">
        <v>Upper-3</v>
      </c>
      <c r="J5">
        <v>21</v>
      </c>
      <c r="K5" t="str" cm="1">
        <f t="array" ref="K5:K5">_xlfn.IFNA(MATCH(J5,$A$2:$A$7,0),"No exact")</f>
        <v>No exact</v>
      </c>
      <c r="L5" cm="1">
        <f t="array" ref="L5:L5">_xlfn.IFNA(MATCH(J5,$D$2:$D$7,1),"No lower")</f>
        <v>3</v>
      </c>
      <c r="M5" cm="1">
        <f t="array" ref="M5:M5">_xlfn.IFNA(MATCH(J5,$G$2:$G$7,-1),"No upper")</f>
        <v>3</v>
      </c>
      <c r="N5" t="str" cm="1">
        <f t="array" ref="N5:N5">_xlfn.IFNA(INDEX($E$2:$E$7,MATCH(J5,$D$2:$D$7,1)),"No lower")</f>
        <v>Lower-3</v>
      </c>
      <c r="O5" t="str" cm="1">
        <f t="array" ref="O5:O5">_xlfn.IFNA(INDEX($H$2:$H$7,MATCH(J5,$G$2:$G$7,-1)),"No upper")</f>
        <v>Upper-4</v>
      </c>
      <c r="P5" t="str" cm="1">
        <f t="array" ref="P5:P5">_xlfn.IFNA(INDEX($B$2:$B$7,MATCH(J5,$A$2:$A$7,0)),"No exact")</f>
        <v>No exact</v>
      </c>
      <c r="Q5" t="str" cm="1">
        <f t="array" ref="Q5:Q5">_xlfn.IFNA(VLOOKUP(J5,$D$2:$E$7,2,TRUE),"No lower")</f>
        <v>Lower-3</v>
      </c>
    </row>
    <row r="6" ht="21" customHeight="1">
      <c r="A6">
        <v>40</v>
      </c>
      <c r="B6" t="str">
        <v>Exact-5</v>
      </c>
      <c r="D6">
        <v>40</v>
      </c>
      <c r="E6" t="str">
        <v>Lower-5</v>
      </c>
      <c r="G6">
        <v>10</v>
      </c>
      <c r="H6" t="str">
        <v>Upper-2</v>
      </c>
      <c r="J6">
        <v>39</v>
      </c>
      <c r="K6" t="str" cm="1">
        <f t="array" ref="K6:K6">_xlfn.IFNA(MATCH(J6,$A$2:$A$7,0),"No exact")</f>
        <v>No exact</v>
      </c>
      <c r="L6" cm="1">
        <f t="array" ref="L6:L6">_xlfn.IFNA(MATCH(J6,$D$2:$D$7,1),"No lower")</f>
        <v>4</v>
      </c>
      <c r="M6" cm="1">
        <f t="array" ref="M6:M6">_xlfn.IFNA(MATCH(J6,$G$2:$G$7,-1),"No upper")</f>
        <v>2</v>
      </c>
      <c r="N6" t="str" cm="1">
        <f t="array" ref="N6:N6">_xlfn.IFNA(INDEX($E$2:$E$7,MATCH(J6,$D$2:$D$7,1)),"No lower")</f>
        <v>Lower-4</v>
      </c>
      <c r="O6" t="str" cm="1">
        <f t="array" ref="O6:O6">_xlfn.IFNA(INDEX($H$2:$H$7,MATCH(J6,$G$2:$G$7,-1)),"No upper")</f>
        <v>Upper-5</v>
      </c>
      <c r="P6" t="str" cm="1">
        <f t="array" ref="P6:P6">_xlfn.IFNA(INDEX($B$2:$B$7,MATCH(J6,$A$2:$A$7,0)),"No exact")</f>
        <v>No exact</v>
      </c>
      <c r="Q6" t="str" cm="1">
        <f t="array" ref="Q6:Q6">_xlfn.IFNA(VLOOKUP(J6,$D$2:$E$7,2,TRUE),"No lower")</f>
        <v>Lower-4</v>
      </c>
    </row>
    <row r="7" ht="21" customHeight="1">
      <c r="A7">
        <v>10</v>
      </c>
      <c r="B7" t="str">
        <v>Exact-2</v>
      </c>
      <c r="D7">
        <v>50</v>
      </c>
      <c r="E7" t="str">
        <v>Lower-6</v>
      </c>
      <c r="G7">
        <v>0</v>
      </c>
      <c r="H7" t="str">
        <v>Upper-1</v>
      </c>
      <c r="J7">
        <v>49</v>
      </c>
      <c r="K7" t="str" cm="1">
        <f t="array" ref="K7:K7">_xlfn.IFNA(MATCH(J7,$A$2:$A$7,0),"No exact")</f>
        <v>No exact</v>
      </c>
      <c r="L7" cm="1">
        <f t="array" ref="L7:L7">_xlfn.IFNA(MATCH(J7,$D$2:$D$7,1),"No lower")</f>
        <v>5</v>
      </c>
      <c r="M7" cm="1">
        <f t="array" ref="M7:M7">_xlfn.IFNA(MATCH(J7,$G$2:$G$7,-1),"No upper")</f>
        <v>1</v>
      </c>
      <c r="N7" t="str" cm="1">
        <f t="array" ref="N7:N7">_xlfn.IFNA(INDEX($E$2:$E$7,MATCH(J7,$D$2:$D$7,1)),"No lower")</f>
        <v>Lower-5</v>
      </c>
      <c r="O7" t="str" cm="1">
        <f t="array" ref="O7:O7">_xlfn.IFNA(INDEX($H$2:$H$7,MATCH(J7,$G$2:$G$7,-1)),"No upper")</f>
        <v>Upper-6</v>
      </c>
      <c r="P7" t="str" cm="1">
        <f t="array" ref="P7:P7">_xlfn.IFNA(INDEX($B$2:$B$7,MATCH(J7,$A$2:$A$7,0)),"No exact")</f>
        <v>No exact</v>
      </c>
      <c r="Q7" t="str" cm="1">
        <f t="array" ref="Q7:Q7">_xlfn.IFNA(VLOOKUP(J7,$D$2:$E$7,2,TRUE),"No lower")</f>
        <v>Lower-5</v>
      </c>
    </row>
  </sheetData>
  <ignoredErrors>
    <ignoredError numberStoredAsText="1" sqref="A1:Q7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Exact key</v>
      </c>
      <c r="B1" t="str">
        <v>Exact group</v>
      </c>
      <c r="D1" t="str">
        <v>Lower minimum</v>
      </c>
      <c r="E1" t="str">
        <v>Lower group</v>
      </c>
      <c r="G1" t="str">
        <v>Upper maximum</v>
      </c>
      <c r="H1" t="str">
        <v>Upper group</v>
      </c>
      <c r="J1" t="str">
        <v>Query</v>
      </c>
      <c r="K1" t="str">
        <v>Exact position</v>
      </c>
      <c r="L1" t="str">
        <v>Lower position</v>
      </c>
      <c r="M1" t="str">
        <v>Upper position</v>
      </c>
      <c r="N1" t="str">
        <v>Lower group</v>
      </c>
      <c r="O1" t="str">
        <v>Upper group</v>
      </c>
      <c r="P1" t="str">
        <v>Exact group</v>
      </c>
      <c r="Q1" t="str">
        <v>VLOOKUP lower group</v>
      </c>
    </row>
    <row r="2" ht="21" customHeight="1">
      <c r="A2">
        <v>90</v>
      </c>
      <c r="B2" t="str">
        <v>Exact-5</v>
      </c>
      <c r="D2">
        <v>5</v>
      </c>
      <c r="E2" t="str">
        <v>Lower-1</v>
      </c>
      <c r="G2">
        <v>120</v>
      </c>
      <c r="H2" t="str">
        <v>Upper-6</v>
      </c>
      <c r="J2">
        <v>-100</v>
      </c>
      <c r="K2" t="str" cm="1">
        <f t="array" ref="K2:K2">_xlfn.IFNA(MATCH(J2,$A$2:$A$7,0),"No exact")</f>
        <v>No exact</v>
      </c>
      <c r="L2" t="str" cm="1">
        <f t="array" ref="L2:L2">_xlfn.IFNA(MATCH(J2,$D$2:$D$7,1),"No lower")</f>
        <v>No lower</v>
      </c>
      <c r="M2" cm="1">
        <f t="array" ref="M2:M2">_xlfn.IFNA(MATCH(J2,$G$2:$G$7,-1),"No upper")</f>
        <v>6</v>
      </c>
      <c r="N2" t="str" cm="1">
        <f t="array" ref="N2:N2">_xlfn.IFNA(INDEX($E$2:$E$7,MATCH(J2,$D$2:$D$7,1)),"No lower")</f>
        <v>No lower</v>
      </c>
      <c r="O2" t="str" cm="1">
        <f t="array" ref="O2:O2">_xlfn.IFNA(INDEX($H$2:$H$7,MATCH(J2,$G$2:$G$7,-1)),"No upper")</f>
        <v>Upper-1</v>
      </c>
      <c r="P2" t="str" cm="1">
        <f t="array" ref="P2:P2">_xlfn.IFNA(INDEX($B$2:$B$7,MATCH(J2,$A$2:$A$7,0)),"No exact")</f>
        <v>No exact</v>
      </c>
      <c r="Q2" t="str" cm="1">
        <f t="array" ref="Q2:Q2">_xlfn.IFNA(VLOOKUP(J2,$D$2:$E$7,2,TRUE),"No lower")</f>
        <v>No lower</v>
      </c>
    </row>
    <row r="3" ht="21" customHeight="1">
      <c r="A3">
        <v>5</v>
      </c>
      <c r="B3" t="str">
        <v>Exact-1</v>
      </c>
      <c r="D3">
        <v>15</v>
      </c>
      <c r="E3" t="str">
        <v>Lower-2</v>
      </c>
      <c r="G3">
        <v>90</v>
      </c>
      <c r="H3" t="str">
        <v>Upper-5</v>
      </c>
      <c r="J3">
        <v>4</v>
      </c>
      <c r="K3" t="str" cm="1">
        <f t="array" ref="K3:K3">_xlfn.IFNA(MATCH(J3,$A$2:$A$7,0),"No exact")</f>
        <v>No exact</v>
      </c>
      <c r="L3" t="str" cm="1">
        <f t="array" ref="L3:L3">_xlfn.IFNA(MATCH(J3,$D$2:$D$7,1),"No lower")</f>
        <v>No lower</v>
      </c>
      <c r="M3" cm="1">
        <f t="array" ref="M3:M3">_xlfn.IFNA(MATCH(J3,$G$2:$G$7,-1),"No upper")</f>
        <v>6</v>
      </c>
      <c r="N3" t="str" cm="1">
        <f t="array" ref="N3:N3">_xlfn.IFNA(INDEX($E$2:$E$7,MATCH(J3,$D$2:$D$7,1)),"No lower")</f>
        <v>No lower</v>
      </c>
      <c r="O3" t="str" cm="1">
        <f t="array" ref="O3:O3">_xlfn.IFNA(INDEX($H$2:$H$7,MATCH(J3,$G$2:$G$7,-1)),"No upper")</f>
        <v>Upper-1</v>
      </c>
      <c r="P3" t="str" cm="1">
        <f t="array" ref="P3:P3">_xlfn.IFNA(INDEX($B$2:$B$7,MATCH(J3,$A$2:$A$7,0)),"No exact")</f>
        <v>No exact</v>
      </c>
      <c r="Q3" t="str" cm="1">
        <f t="array" ref="Q3:Q3">_xlfn.IFNA(VLOOKUP(J3,$D$2:$E$7,2,TRUE),"No lower")</f>
        <v>No lower</v>
      </c>
    </row>
    <row r="4" ht="21" customHeight="1">
      <c r="A4">
        <v>120</v>
      </c>
      <c r="B4" t="str">
        <v>Exact-6</v>
      </c>
      <c r="D4">
        <v>30</v>
      </c>
      <c r="E4" t="str">
        <v>Lower-3</v>
      </c>
      <c r="G4">
        <v>60</v>
      </c>
      <c r="H4" t="str">
        <v>Upper-4</v>
      </c>
      <c r="J4">
        <v>5</v>
      </c>
      <c r="K4" cm="1">
        <f t="array" ref="K4:K4">_xlfn.IFNA(MATCH(J4,$A$2:$A$7,0),"No exact")</f>
        <v>2</v>
      </c>
      <c r="L4" cm="1">
        <f t="array" ref="L4:L4">_xlfn.IFNA(MATCH(J4,$D$2:$D$7,1),"No lower")</f>
        <v>1</v>
      </c>
      <c r="M4" cm="1">
        <f t="array" ref="M4:M4">_xlfn.IFNA(MATCH(J4,$G$2:$G$7,-1),"No upper")</f>
        <v>6</v>
      </c>
      <c r="N4" t="str" cm="1">
        <f t="array" ref="N4:N4">_xlfn.IFNA(INDEX($E$2:$E$7,MATCH(J4,$D$2:$D$7,1)),"No lower")</f>
        <v>Lower-1</v>
      </c>
      <c r="O4" t="str" cm="1">
        <f t="array" ref="O4:O4">_xlfn.IFNA(INDEX($H$2:$H$7,MATCH(J4,$G$2:$G$7,-1)),"No upper")</f>
        <v>Upper-1</v>
      </c>
      <c r="P4" t="str" cm="1">
        <f t="array" ref="P4:P4">_xlfn.IFNA(INDEX($B$2:$B$7,MATCH(J4,$A$2:$A$7,0)),"No exact")</f>
        <v>Exact-1</v>
      </c>
      <c r="Q4" t="str" cm="1">
        <f t="array" ref="Q4:Q4">_xlfn.IFNA(VLOOKUP(J4,$D$2:$E$7,2,TRUE),"No lower")</f>
        <v>Lower-1</v>
      </c>
    </row>
    <row r="5" ht="21" customHeight="1">
      <c r="A5">
        <v>30</v>
      </c>
      <c r="B5" t="str">
        <v>Exact-3</v>
      </c>
      <c r="D5">
        <v>60</v>
      </c>
      <c r="E5" t="str">
        <v>Lower-4</v>
      </c>
      <c r="G5">
        <v>30</v>
      </c>
      <c r="H5" t="str">
        <v>Upper-3</v>
      </c>
      <c r="J5">
        <v>120</v>
      </c>
      <c r="K5" cm="1">
        <f t="array" ref="K5:K5">_xlfn.IFNA(MATCH(J5,$A$2:$A$7,0),"No exact")</f>
        <v>3</v>
      </c>
      <c r="L5" cm="1">
        <f t="array" ref="L5:L5">_xlfn.IFNA(MATCH(J5,$D$2:$D$7,1),"No lower")</f>
        <v>6</v>
      </c>
      <c r="M5" cm="1">
        <f t="array" ref="M5:M5">_xlfn.IFNA(MATCH(J5,$G$2:$G$7,-1),"No upper")</f>
        <v>1</v>
      </c>
      <c r="N5" t="str" cm="1">
        <f t="array" ref="N5:N5">_xlfn.IFNA(INDEX($E$2:$E$7,MATCH(J5,$D$2:$D$7,1)),"No lower")</f>
        <v>Lower-6</v>
      </c>
      <c r="O5" t="str" cm="1">
        <f t="array" ref="O5:O5">_xlfn.IFNA(INDEX($H$2:$H$7,MATCH(J5,$G$2:$G$7,-1)),"No upper")</f>
        <v>Upper-6</v>
      </c>
      <c r="P5" t="str" cm="1">
        <f t="array" ref="P5:P5">_xlfn.IFNA(INDEX($B$2:$B$7,MATCH(J5,$A$2:$A$7,0)),"No exact")</f>
        <v>Exact-6</v>
      </c>
      <c r="Q5" t="str" cm="1">
        <f t="array" ref="Q5:Q5">_xlfn.IFNA(VLOOKUP(J5,$D$2:$E$7,2,TRUE),"No lower")</f>
        <v>Lower-6</v>
      </c>
    </row>
    <row r="6" ht="21" customHeight="1">
      <c r="A6">
        <v>15</v>
      </c>
      <c r="B6" t="str">
        <v>Exact-2</v>
      </c>
      <c r="D6">
        <v>90</v>
      </c>
      <c r="E6" t="str">
        <v>Lower-5</v>
      </c>
      <c r="G6">
        <v>15</v>
      </c>
      <c r="H6" t="str">
        <v>Upper-2</v>
      </c>
      <c r="J6">
        <v>121</v>
      </c>
      <c r="K6" t="str" cm="1">
        <f t="array" ref="K6:K6">_xlfn.IFNA(MATCH(J6,$A$2:$A$7,0),"No exact")</f>
        <v>No exact</v>
      </c>
      <c r="L6" cm="1">
        <f t="array" ref="L6:L6">_xlfn.IFNA(MATCH(J6,$D$2:$D$7,1),"No lower")</f>
        <v>6</v>
      </c>
      <c r="M6" t="str" cm="1">
        <f t="array" ref="M6:M6">_xlfn.IFNA(MATCH(J6,$G$2:$G$7,-1),"No upper")</f>
        <v>No upper</v>
      </c>
      <c r="N6" t="str" cm="1">
        <f t="array" ref="N6:N6">_xlfn.IFNA(INDEX($E$2:$E$7,MATCH(J6,$D$2:$D$7,1)),"No lower")</f>
        <v>Lower-6</v>
      </c>
      <c r="O6" t="str" cm="1">
        <f t="array" ref="O6:O6">_xlfn.IFNA(INDEX($H$2:$H$7,MATCH(J6,$G$2:$G$7,-1)),"No upper")</f>
        <v>No upper</v>
      </c>
      <c r="P6" t="str" cm="1">
        <f t="array" ref="P6:P6">_xlfn.IFNA(INDEX($B$2:$B$7,MATCH(J6,$A$2:$A$7,0)),"No exact")</f>
        <v>No exact</v>
      </c>
      <c r="Q6" t="str" cm="1">
        <f t="array" ref="Q6:Q6">_xlfn.IFNA(VLOOKUP(J6,$D$2:$E$7,2,TRUE),"No lower")</f>
        <v>Lower-6</v>
      </c>
    </row>
    <row r="7" ht="21" customHeight="1">
      <c r="A7">
        <v>60</v>
      </c>
      <c r="B7" t="str">
        <v>Exact-4</v>
      </c>
      <c r="D7">
        <v>120</v>
      </c>
      <c r="E7" t="str">
        <v>Lower-6</v>
      </c>
      <c r="G7">
        <v>5</v>
      </c>
      <c r="H7" t="str">
        <v>Upper-1</v>
      </c>
      <c r="J7">
        <v>500</v>
      </c>
      <c r="K7" t="str" cm="1">
        <f t="array" ref="K7:K7">_xlfn.IFNA(MATCH(J7,$A$2:$A$7,0),"No exact")</f>
        <v>No exact</v>
      </c>
      <c r="L7" cm="1">
        <f t="array" ref="L7:L7">_xlfn.IFNA(MATCH(J7,$D$2:$D$7,1),"No lower")</f>
        <v>6</v>
      </c>
      <c r="M7" t="str" cm="1">
        <f t="array" ref="M7:M7">_xlfn.IFNA(MATCH(J7,$G$2:$G$7,-1),"No upper")</f>
        <v>No upper</v>
      </c>
      <c r="N7" t="str" cm="1">
        <f t="array" ref="N7:N7">_xlfn.IFNA(INDEX($E$2:$E$7,MATCH(J7,$D$2:$D$7,1)),"No lower")</f>
        <v>Lower-6</v>
      </c>
      <c r="O7" t="str" cm="1">
        <f t="array" ref="O7:O7">_xlfn.IFNA(INDEX($H$2:$H$7,MATCH(J7,$G$2:$G$7,-1)),"No upper")</f>
        <v>No upper</v>
      </c>
      <c r="P7" t="str" cm="1">
        <f t="array" ref="P7:P7">_xlfn.IFNA(INDEX($B$2:$B$7,MATCH(J7,$A$2:$A$7,0)),"No exact")</f>
        <v>No exact</v>
      </c>
      <c r="Q7" t="str" cm="1">
        <f t="array" ref="Q7:Q7">_xlfn.IFNA(VLOOKUP(J7,$D$2:$E$7,2,TRUE),"No lower")</f>
        <v>Lower-6</v>
      </c>
    </row>
  </sheetData>
  <ignoredErrors>
    <ignoredError numberStoredAsText="1" sqref="A1:Q7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Exact key</v>
      </c>
      <c r="B1" t="str">
        <v>Exact group</v>
      </c>
      <c r="D1" t="str">
        <v>Lower minimum</v>
      </c>
      <c r="E1" t="str">
        <v>Lower group</v>
      </c>
      <c r="G1" t="str">
        <v>Upper maximum</v>
      </c>
      <c r="H1" t="str">
        <v>Upper group</v>
      </c>
      <c r="J1" t="str">
        <v>Query</v>
      </c>
      <c r="K1" t="str">
        <v>Exact position</v>
      </c>
      <c r="L1" t="str">
        <v>Lower position</v>
      </c>
      <c r="M1" t="str">
        <v>Upper position</v>
      </c>
      <c r="N1" t="str">
        <v>Lower group</v>
      </c>
      <c r="O1" t="str">
        <v>Upper group</v>
      </c>
      <c r="P1" t="str">
        <v>Exact group</v>
      </c>
      <c r="Q1" t="str">
        <v>VLOOKUP lower group</v>
      </c>
    </row>
    <row r="2" ht="21" customHeight="1">
      <c r="A2">
        <v>10</v>
      </c>
      <c r="B2" t="str">
        <v>Exact-4</v>
      </c>
      <c r="D2">
        <v>-1000000</v>
      </c>
      <c r="E2" t="str">
        <v>Lower-1</v>
      </c>
      <c r="G2">
        <v>1000000</v>
      </c>
      <c r="H2" t="str">
        <v>Upper-6</v>
      </c>
      <c r="J2">
        <v>-1000000</v>
      </c>
      <c r="K2" cm="1">
        <f t="array" ref="K2:K2">_xlfn.IFNA(MATCH(J2,$A$2:$A$7,0),"No exact")</f>
        <v>4</v>
      </c>
      <c r="L2" cm="1">
        <f t="array" ref="L2:L2">_xlfn.IFNA(MATCH(J2,$D$2:$D$7,1),"No lower")</f>
        <v>1</v>
      </c>
      <c r="M2" cm="1">
        <f t="array" ref="M2:M2">_xlfn.IFNA(MATCH(J2,$G$2:$G$7,-1),"No upper")</f>
        <v>6</v>
      </c>
      <c r="N2" t="str" cm="1">
        <f t="array" ref="N2:N2">_xlfn.IFNA(INDEX($E$2:$E$7,MATCH(J2,$D$2:$D$7,1)),"No lower")</f>
        <v>Lower-1</v>
      </c>
      <c r="O2" t="str" cm="1">
        <f t="array" ref="O2:O2">_xlfn.IFNA(INDEX($H$2:$H$7,MATCH(J2,$G$2:$G$7,-1)),"No upper")</f>
        <v>Upper-1</v>
      </c>
      <c r="P2" t="str" cm="1">
        <f t="array" ref="P2:P2">_xlfn.IFNA(INDEX($B$2:$B$7,MATCH(J2,$A$2:$A$7,0)),"No exact")</f>
        <v>Exact-1</v>
      </c>
      <c r="Q2" t="str" cm="1">
        <f t="array" ref="Q2:Q2">_xlfn.IFNA(VLOOKUP(J2,$D$2:$E$7,2,TRUE),"No lower")</f>
        <v>Lower-1</v>
      </c>
    </row>
    <row r="3" ht="21" customHeight="1">
      <c r="A3">
        <v>0</v>
      </c>
      <c r="B3" t="str">
        <v>0</v>
      </c>
      <c r="D3">
        <v>-10</v>
      </c>
      <c r="E3" t="str">
        <v>Lower-2</v>
      </c>
      <c r="G3">
        <v>100</v>
      </c>
      <c r="H3" t="str">
        <v>Upper-5</v>
      </c>
      <c r="J3">
        <v>-9</v>
      </c>
      <c r="K3" t="str" cm="1">
        <f t="array" ref="K3:K3">_xlfn.IFNA(MATCH(J3,$A$2:$A$7,0),"No exact")</f>
        <v>No exact</v>
      </c>
      <c r="L3" cm="1">
        <f t="array" ref="L3:L3">_xlfn.IFNA(MATCH(J3,$D$2:$D$7,1),"No lower")</f>
        <v>2</v>
      </c>
      <c r="M3" cm="1">
        <f t="array" ref="M3:M3">_xlfn.IFNA(MATCH(J3,$G$2:$G$7,-1),"No upper")</f>
        <v>4</v>
      </c>
      <c r="N3" t="str" cm="1">
        <f t="array" ref="N3:N3">_xlfn.IFNA(INDEX($E$2:$E$7,MATCH(J3,$D$2:$D$7,1)),"No lower")</f>
        <v>Lower-2</v>
      </c>
      <c r="O3" t="str" cm="1">
        <f t="array" ref="O3:O3">_xlfn.IFNA(INDEX($H$2:$H$7,MATCH(J3,$G$2:$G$7,-1)),"No upper")</f>
        <v>0</v>
      </c>
      <c r="P3" t="str" cm="1">
        <f t="array" ref="P3:P3">_xlfn.IFNA(INDEX($B$2:$B$7,MATCH(J3,$A$2:$A$7,0)),"No exact")</f>
        <v>No exact</v>
      </c>
      <c r="Q3" t="str" cm="1">
        <f t="array" ref="Q3:Q3">_xlfn.IFNA(VLOOKUP(J3,$D$2:$E$7,2,TRUE),"No lower")</f>
        <v>Lower-2</v>
      </c>
    </row>
    <row r="4" ht="21" customHeight="1">
      <c r="A4">
        <v>1000000</v>
      </c>
      <c r="B4" t="str">
        <v>Exact-6</v>
      </c>
      <c r="D4">
        <v>0</v>
      </c>
      <c r="E4" t="str">
        <v>0</v>
      </c>
      <c r="G4">
        <v>10</v>
      </c>
      <c r="H4" t="str">
        <v>Upper-4</v>
      </c>
      <c r="J4">
        <v>0</v>
      </c>
      <c r="K4" cm="1">
        <f t="array" ref="K4:K4">_xlfn.IFNA(MATCH(J4,$A$2:$A$7,0),"No exact")</f>
        <v>2</v>
      </c>
      <c r="L4" cm="1">
        <f t="array" ref="L4:L4">_xlfn.IFNA(MATCH(J4,$D$2:$D$7,1),"No lower")</f>
        <v>3</v>
      </c>
      <c r="M4" cm="1">
        <f t="array" ref="M4:M4">_xlfn.IFNA(MATCH(J4,$G$2:$G$7,-1),"No upper")</f>
        <v>4</v>
      </c>
      <c r="N4" t="str" cm="1">
        <f t="array" ref="N4:N4">_xlfn.IFNA(INDEX($E$2:$E$7,MATCH(J4,$D$2:$D$7,1)),"No lower")</f>
        <v>0</v>
      </c>
      <c r="O4" t="str" cm="1">
        <f t="array" ref="O4:O4">_xlfn.IFNA(INDEX($H$2:$H$7,MATCH(J4,$G$2:$G$7,-1)),"No upper")</f>
        <v>0</v>
      </c>
      <c r="P4" t="str" cm="1">
        <f t="array" ref="P4:P4">_xlfn.IFNA(INDEX($B$2:$B$7,MATCH(J4,$A$2:$A$7,0)),"No exact")</f>
        <v>0</v>
      </c>
      <c r="Q4" t="str" cm="1">
        <f t="array" ref="Q4:Q4">_xlfn.IFNA(VLOOKUP(J4,$D$2:$E$7,2,TRUE),"No lower")</f>
        <v>0</v>
      </c>
    </row>
    <row r="5" ht="21" customHeight="1">
      <c r="A5">
        <v>-1000000</v>
      </c>
      <c r="B5" t="str">
        <v>Exact-1</v>
      </c>
      <c r="D5">
        <v>10</v>
      </c>
      <c r="E5" t="str">
        <v>Lower-4</v>
      </c>
      <c r="G5">
        <v>0</v>
      </c>
      <c r="H5" t="str">
        <v>0</v>
      </c>
      <c r="J5">
        <v>11</v>
      </c>
      <c r="K5" t="str" cm="1">
        <f t="array" ref="K5:K5">_xlfn.IFNA(MATCH(J5,$A$2:$A$7,0),"No exact")</f>
        <v>No exact</v>
      </c>
      <c r="L5" cm="1">
        <f t="array" ref="L5:L5">_xlfn.IFNA(MATCH(J5,$D$2:$D$7,1),"No lower")</f>
        <v>4</v>
      </c>
      <c r="M5" cm="1">
        <f t="array" ref="M5:M5">_xlfn.IFNA(MATCH(J5,$G$2:$G$7,-1),"No upper")</f>
        <v>2</v>
      </c>
      <c r="N5" t="str" cm="1">
        <f t="array" ref="N5:N5">_xlfn.IFNA(INDEX($E$2:$E$7,MATCH(J5,$D$2:$D$7,1)),"No lower")</f>
        <v>Lower-4</v>
      </c>
      <c r="O5" t="str" cm="1">
        <f t="array" ref="O5:O5">_xlfn.IFNA(INDEX($H$2:$H$7,MATCH(J5,$G$2:$G$7,-1)),"No upper")</f>
        <v>Upper-5</v>
      </c>
      <c r="P5" t="str" cm="1">
        <f t="array" ref="P5:P5">_xlfn.IFNA(INDEX($B$2:$B$7,MATCH(J5,$A$2:$A$7,0)),"No exact")</f>
        <v>No exact</v>
      </c>
      <c r="Q5" t="str" cm="1">
        <f t="array" ref="Q5:Q5">_xlfn.IFNA(VLOOKUP(J5,$D$2:$E$7,2,TRUE),"No lower")</f>
        <v>Lower-4</v>
      </c>
    </row>
    <row r="6" ht="21" customHeight="1">
      <c r="A6">
        <v>100</v>
      </c>
      <c r="B6" t="str">
        <v>Exact-5</v>
      </c>
      <c r="D6">
        <v>100</v>
      </c>
      <c r="E6" t="str">
        <v>Lower-5</v>
      </c>
      <c r="G6">
        <v>-10</v>
      </c>
      <c r="H6" t="str">
        <v>Upper-2</v>
      </c>
      <c r="J6">
        <v>1000000</v>
      </c>
      <c r="K6" cm="1">
        <f t="array" ref="K6:K6">_xlfn.IFNA(MATCH(J6,$A$2:$A$7,0),"No exact")</f>
        <v>3</v>
      </c>
      <c r="L6" cm="1">
        <f t="array" ref="L6:L6">_xlfn.IFNA(MATCH(J6,$D$2:$D$7,1),"No lower")</f>
        <v>6</v>
      </c>
      <c r="M6" cm="1">
        <f t="array" ref="M6:M6">_xlfn.IFNA(MATCH(J6,$G$2:$G$7,-1),"No upper")</f>
        <v>1</v>
      </c>
      <c r="N6" t="str" cm="1">
        <f t="array" ref="N6:N6">_xlfn.IFNA(INDEX($E$2:$E$7,MATCH(J6,$D$2:$D$7,1)),"No lower")</f>
        <v>Lower-6</v>
      </c>
      <c r="O6" t="str" cm="1">
        <f t="array" ref="O6:O6">_xlfn.IFNA(INDEX($H$2:$H$7,MATCH(J6,$G$2:$G$7,-1)),"No upper")</f>
        <v>Upper-6</v>
      </c>
      <c r="P6" t="str" cm="1">
        <f t="array" ref="P6:P6">_xlfn.IFNA(INDEX($B$2:$B$7,MATCH(J6,$A$2:$A$7,0)),"No exact")</f>
        <v>Exact-6</v>
      </c>
      <c r="Q6" t="str" cm="1">
        <f t="array" ref="Q6:Q6">_xlfn.IFNA(VLOOKUP(J6,$D$2:$E$7,2,TRUE),"No lower")</f>
        <v>Lower-6</v>
      </c>
    </row>
    <row r="7" ht="21" customHeight="1">
      <c r="A7">
        <v>-10</v>
      </c>
      <c r="B7" t="str">
        <v>Exact-2</v>
      </c>
      <c r="D7">
        <v>1000000</v>
      </c>
      <c r="E7" t="str">
        <v>Lower-6</v>
      </c>
      <c r="G7">
        <v>-1000000</v>
      </c>
      <c r="H7" t="str">
        <v>Upper-1</v>
      </c>
      <c r="J7">
        <v>999999</v>
      </c>
      <c r="K7" t="str" cm="1">
        <f t="array" ref="K7:K7">_xlfn.IFNA(MATCH(J7,$A$2:$A$7,0),"No exact")</f>
        <v>No exact</v>
      </c>
      <c r="L7" cm="1">
        <f t="array" ref="L7:L7">_xlfn.IFNA(MATCH(J7,$D$2:$D$7,1),"No lower")</f>
        <v>5</v>
      </c>
      <c r="M7" cm="1">
        <f t="array" ref="M7:M7">_xlfn.IFNA(MATCH(J7,$G$2:$G$7,-1),"No upper")</f>
        <v>1</v>
      </c>
      <c r="N7" t="str" cm="1">
        <f t="array" ref="N7:N7">_xlfn.IFNA(INDEX($E$2:$E$7,MATCH(J7,$D$2:$D$7,1)),"No lower")</f>
        <v>Lower-5</v>
      </c>
      <c r="O7" t="str" cm="1">
        <f t="array" ref="O7:O7">_xlfn.IFNA(INDEX($H$2:$H$7,MATCH(J7,$G$2:$G$7,-1)),"No upper")</f>
        <v>Upper-6</v>
      </c>
      <c r="P7" t="str" cm="1">
        <f t="array" ref="P7:P7">_xlfn.IFNA(INDEX($B$2:$B$7,MATCH(J7,$A$2:$A$7,0)),"No exact")</f>
        <v>No exact</v>
      </c>
      <c r="Q7" t="str" cm="1">
        <f t="array" ref="Q7:Q7">_xlfn.IFNA(VLOOKUP(J7,$D$2:$E$7,2,TRUE),"No lower")</f>
        <v>Lower-5</v>
      </c>
    </row>
  </sheetData>
  <ignoredErrors>
    <ignoredError numberStoredAsText="1" sqref="A1:Q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Fill K2:Q7 for the numeric queries J2:J7. K returns the first exact position inside unsorted A2:A7, or No exact. L returns the position of the largest key at or below the query in ascending D2:D7, or No lower. M returns the position of the smallest key at or above the query in descending G2:G7, or No upper. N and O return the maintained text group from E and H at the corresponding approximate position; P returns the exact group from B. Q independently returns the nearest-lower group with VLOOKUP on the ascending D2:E7 policy and must agree with N. Positions are 1-based within the selected six-cell range, not spreadsheet row numbers or matched key values. Use explicit MATCH modes 0,1,-1, INDEX for N:P groups, and explicit approximate VLOOKUP for Q. Exact keys may be unsorted or duplicated and select the first occurrence. Lower keys must be strictly increasing and upper keys strictly decreasing; these two policies are editable independently. Keys and queries are finite stored numbers within ±1,000,000. Group labels are nonempty ASCII text up to 40 characters, including a possible text 0 label. Copy within each output column only.</dc:subject>
  <dc:title>Compare MATCH modes and maintained groups</dc:title>
</cp:coreProperties>
</file>