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npv-function" TargetMode="External"/><Relationship Id="rId2" Type="http://schemas.openxmlformats.org/officeDocument/2006/relationships/hyperlink" Target="https://support.microsoft.com/en-us/excel/functions/irr-function" TargetMode="External"/><Relationship Id="rId3" Type="http://schemas.openxmlformats.org/officeDocument/2006/relationships/hyperlink" Target="https://support.microsoft.com/en-us/excel/functions/xnpv-function" TargetMode="External"/><Relationship Id="rId4" Type="http://schemas.openxmlformats.org/officeDocument/2006/relationships/hyperlink" Target="https://support.microsoft.com/en-us/excel/functions/xirr-function" TargetMode="External"/><Relationship Id="rId5" Type="http://schemas.openxmlformats.org/officeDocument/2006/relationships/hyperlink" Target="https://support.microsoft.com/en-us/excel/functions/mir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Evaluate dated cash flows using actual day intervals</v>
      </c>
    </row>
    <row r="2" ht="32" customHeight="1">
      <c r="A2" t="str">
        <v>Task</v>
      </c>
      <c r="B2" t="str">
        <v>Enter separate formulas in E6 and E7 using all aligned pairs A2:B9, including the initial negative flow at the earliest date A2. E2 is an annual effective discount expressed per 365 days. E6 is the dated present value at A2; E7 is the unrounded XIRR per 365 days. Discount each flow by its actual whole-day difference from A2 divided by 365. Use XNPV for nonnegative discount rates; for negative discount rates the pinned browser engine requires explicit per-flow discounting with SUMPRODUCT. Keep duplicate-date receipts and reorder later rows only as complete date-value pairs.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E6, E7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=IF($E$2&lt;0,SUMPRODUCT(B2:B9/(1+$E$2)^((A2:A9-$A$2)/365)),XNPV($E$2,B2:B9,A2:A9))</v>
      </c>
    </row>
    <row r="9" ht="32" customHeight="1">
      <c r="A9" t="str">
        <v>Explanation</v>
      </c>
      <c r="B9" t="str">
        <v>Enter separate formulas in E6 and E7 using all aligned pairs A2:B9, including the initial negative flow at the earliest date A2. E2 is an annual effective discount expressed per 365 days. E6 is the dated present value at A2; E7 is the unrounded XIRR per 365 days. Discount each flow by its actual whole-day difference from A2 divided by 365. Use XNPV for nonnegative discount rates; for negative discount rates the pinned browser engine requires explicit per-flow discounting with SUMPRODUCT. Keep duplicate-date receipts and reorder later rows only as complete date-value pairs.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retained cash-flow sources checked with real browser calculations and independent arithmetic. The dated task has an explicit mathematical fallback for the pinned browser XNPV negative-rate boundary. Native Excel/Sheets recalculation, editing and saving remain separate and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Actual days rather than equal row intervals</v>
      </c>
    </row>
    <row r="18" ht="32" customHeight="1">
      <c r="A18" t="str">
        <v>Practice 2</v>
      </c>
      <c r="B18" t="str">
        <v>Zero discount and exact zero annual yield</v>
      </c>
    </row>
    <row r="19" ht="32" customHeight="1">
      <c r="A19" t="str">
        <v>Practice 3</v>
      </c>
      <c r="B19" t="str">
        <v>A dated schedule with a negative annual yield</v>
      </c>
    </row>
    <row r="20" ht="32" customHeight="1">
      <c r="A20" t="str">
        <v>Practice 4</v>
      </c>
      <c r="B20" t="str">
        <v>Distinct receipts on the same actual date</v>
      </c>
    </row>
    <row r="21" ht="32" customHeight="1">
      <c r="A21" t="str">
        <v>Practice 5</v>
      </c>
      <c r="B21" t="str">
        <v>Later date-value pairs can be reordered together</v>
      </c>
    </row>
    <row r="22" ht="32" customHeight="1">
      <c r="A22" t="str">
        <v>Practice 6</v>
      </c>
      <c r="B22" t="str">
        <v>Leap-day intervals still use a fixed 365 denominator</v>
      </c>
    </row>
    <row r="23" ht="32" customHeight="1">
      <c r="A23" t="str">
        <v>Practice 7</v>
      </c>
      <c r="B23" t="str">
        <v>A negative annual discount with actual days</v>
      </c>
    </row>
    <row r="24" ht="32" customHeight="1">
      <c r="A24" t="str">
        <v>Practice 8</v>
      </c>
      <c r="B24" t="str">
        <v>Unequal dates and signed cents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the date and its value together</v>
      </c>
      <c r="B27" t="str">
        <v>Dates in A are actual numeric serials formatted yyyy-mm-dd. B2 is the earliest cost; later pairs may be out of order, and same-day receipts remain distinct.</v>
      </c>
    </row>
    <row r="28" ht="32" customHeight="1">
      <c r="A28" t="str">
        <v>2. Use actual elapsed days</v>
      </c>
      <c r="B28" t="str">
        <v>XNPV includes all flows, including B2 at day zero. Leap-day intervals still divide by 365; equal row positions do not imply equal time.</v>
      </c>
    </row>
    <row r="29" ht="32" customHeight="1">
      <c r="A29" t="str">
        <v>3. Solve the same dated equation</v>
      </c>
      <c r="B29" t="str">
        <v>XIRR uses the same pairs and returns a rate per 365 days. The discount E2 is not a cash flow or a required solution guess.</v>
      </c>
    </row>
    <row r="30" ht="32" customHeight="1">
      <c r="A30" t="str">
        <v>4. Keep a negative discount explicit</v>
      </c>
      <c r="B30" t="str">
        <v>The pinned browser XNPV rejects negative rates. The solution branches to the stated sum of signed flows divided by (1 + rate) raised to elapsed days / 365. This is a transparent mathematical fallback, not a claim that native Excel rejects the same input.</v>
      </c>
    </row>
    <row r="31" ht="32" customHeight="1">
      <c r="A31" t="str">
        <v>5. Reorder complete date-value pairs</v>
      </c>
      <c r="B31" t="str">
        <v>The retained unsorted source rearranges later pairs while keeping the earliest first pair fixed. Both dated outputs stay the same. Sorting only A2:A9 would associate different dates with the amounts and change the model.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NPV</v>
      </c>
      <c r="B34" t="str">
        <v>https://support.microsoft.com/en-us/excel/functions/npv-function</v>
      </c>
    </row>
    <row r="35" ht="32" customHeight="1">
      <c r="A35" t="str">
        <v>Microsoft IRR</v>
      </c>
      <c r="B35" t="str">
        <v>https://support.microsoft.com/en-us/excel/functions/irr-function</v>
      </c>
    </row>
    <row r="36" ht="32" customHeight="1">
      <c r="A36" t="str">
        <v>Microsoft XNPV</v>
      </c>
      <c r="B36" t="str">
        <v>https://support.microsoft.com/en-us/excel/functions/xnpv-function</v>
      </c>
    </row>
    <row r="37" ht="32" customHeight="1">
      <c r="A37" t="str">
        <v>Microsoft XIRR</v>
      </c>
      <c r="B37" t="str">
        <v>https://support.microsoft.com/en-us/excel/functions/xirr-function</v>
      </c>
    </row>
    <row r="38" ht="32" customHeight="1">
      <c r="A38" t="str">
        <v>Microsoft MIRR</v>
      </c>
      <c r="B38" t="str">
        <v>https://support.microsoft.com/en-us/excel/functions/mirr-function</v>
      </c>
    </row>
  </sheetData>
  <hyperlinks>
    <hyperlink ref="B34" r:id="rId1" display="https://support.microsoft.com/en-us/excel/functions/npv-function"/>
    <hyperlink ref="B35" r:id="rId2" display="https://support.microsoft.com/en-us/excel/functions/irr-function"/>
    <hyperlink ref="B36" r:id="rId3" display="https://support.microsoft.com/en-us/excel/functions/xnpv-function"/>
    <hyperlink ref="B37" r:id="rId4" display="https://support.microsoft.com/en-us/excel/functions/xirr-function"/>
    <hyperlink ref="B38" r:id="rId5" display="https://support.microsoft.com/en-us/excel/functions/mirr-function"/>
  </hyperlinks>
  <ignoredErrors>
    <ignoredError numberStoredAsText="1" sqref="A1:B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46720</v>
      </c>
      <c r="B3">
        <v>300</v>
      </c>
    </row>
    <row r="4" ht="21" customHeight="1">
      <c r="A4" s="1">
        <v>46965</v>
      </c>
      <c r="B4">
        <v>450</v>
      </c>
    </row>
    <row r="5" ht="21" customHeight="1">
      <c r="A5" s="1">
        <v>47140</v>
      </c>
      <c r="B5">
        <v>500</v>
      </c>
    </row>
    <row r="6" ht="21" customHeight="1">
      <c r="A6" s="1">
        <v>47340</v>
      </c>
      <c r="B6">
        <v>600</v>
      </c>
      <c r="D6" t="str">
        <v>NPV at time zero</v>
      </c>
    </row>
    <row r="7" ht="21" customHeight="1">
      <c r="A7" s="1">
        <v>47500</v>
      </c>
      <c r="B7">
        <v>550</v>
      </c>
      <c r="D7" t="str">
        <v>XIRR per 365 days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800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-1400</v>
      </c>
      <c r="D2" t="str">
        <v>Discount rate</v>
      </c>
      <c r="E2">
        <v>0</v>
      </c>
    </row>
    <row r="3" ht="21" customHeight="1">
      <c r="A3" s="1">
        <v>46965</v>
      </c>
      <c r="B3">
        <v>200</v>
      </c>
    </row>
    <row r="4" ht="21" customHeight="1">
      <c r="A4" s="1">
        <v>47330</v>
      </c>
      <c r="B4">
        <v>200</v>
      </c>
    </row>
    <row r="5" ht="21" customHeight="1">
      <c r="A5" s="1">
        <v>47695</v>
      </c>
      <c r="B5">
        <v>200</v>
      </c>
    </row>
    <row r="6" ht="21" customHeight="1">
      <c r="A6" s="1">
        <v>48060</v>
      </c>
      <c r="B6">
        <v>200</v>
      </c>
      <c r="D6" t="str">
        <v>NPV at time zero</v>
      </c>
    </row>
    <row r="7" ht="21" customHeight="1">
      <c r="A7" s="1">
        <v>48425</v>
      </c>
      <c r="B7">
        <v>200</v>
      </c>
      <c r="D7" t="str">
        <v>XIRR per 365 days</v>
      </c>
    </row>
    <row r="8" ht="21" customHeight="1">
      <c r="A8" s="1">
        <v>48790</v>
      </c>
      <c r="B8">
        <v>200</v>
      </c>
    </row>
    <row r="9" ht="21" customHeight="1">
      <c r="A9" s="1">
        <v>49155</v>
      </c>
      <c r="B9">
        <v>200</v>
      </c>
    </row>
  </sheetData>
  <ignoredErrors>
    <ignoredError numberStoredAsText="1" sqref="A1:F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-3000</v>
      </c>
      <c r="D2" t="str">
        <v>Discount rate</v>
      </c>
      <c r="E2">
        <v>0.05</v>
      </c>
    </row>
    <row r="3" ht="21" customHeight="1">
      <c r="A3" s="1">
        <v>46720</v>
      </c>
      <c r="B3">
        <v>250</v>
      </c>
    </row>
    <row r="4" ht="21" customHeight="1">
      <c r="A4" s="1">
        <v>46965</v>
      </c>
      <c r="B4">
        <v>250</v>
      </c>
    </row>
    <row r="5" ht="21" customHeight="1">
      <c r="A5" s="1">
        <v>47140</v>
      </c>
      <c r="B5">
        <v>250</v>
      </c>
    </row>
    <row r="6" ht="21" customHeight="1">
      <c r="A6" s="1">
        <v>47340</v>
      </c>
      <c r="B6">
        <v>250</v>
      </c>
      <c r="D6" t="str">
        <v>NPV at time zero</v>
      </c>
    </row>
    <row r="7" ht="21" customHeight="1">
      <c r="A7" s="1">
        <v>47500</v>
      </c>
      <c r="B7">
        <v>250</v>
      </c>
      <c r="D7" t="str">
        <v>XIRR per 365 days</v>
      </c>
    </row>
    <row r="8" ht="21" customHeight="1">
      <c r="A8" s="1">
        <v>47680</v>
      </c>
      <c r="B8">
        <v>250</v>
      </c>
    </row>
    <row r="9" ht="21" customHeight="1">
      <c r="A9" s="1">
        <v>48060</v>
      </c>
      <c r="B9">
        <v>250</v>
      </c>
    </row>
  </sheetData>
  <ignoredErrors>
    <ignoredError numberStoredAsText="1" sqref="A1:F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46720</v>
      </c>
      <c r="B3">
        <v>300</v>
      </c>
    </row>
    <row r="4" ht="21" customHeight="1">
      <c r="A4" s="1">
        <v>46965</v>
      </c>
      <c r="B4">
        <v>450</v>
      </c>
    </row>
    <row r="5" ht="21" customHeight="1">
      <c r="A5" s="1">
        <v>46965</v>
      </c>
      <c r="B5">
        <v>500</v>
      </c>
    </row>
    <row r="6" ht="21" customHeight="1">
      <c r="A6" s="1">
        <v>47340</v>
      </c>
      <c r="B6">
        <v>600</v>
      </c>
      <c r="D6" t="str">
        <v>NPV at time zero</v>
      </c>
    </row>
    <row r="7" ht="21" customHeight="1">
      <c r="A7" s="1">
        <v>47500</v>
      </c>
      <c r="B7">
        <v>550</v>
      </c>
      <c r="D7" t="str">
        <v>XIRR per 365 days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800</v>
      </c>
    </row>
  </sheetData>
  <ignoredErrors>
    <ignoredError numberStoredAsText="1" sqref="A1:F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47340</v>
      </c>
      <c r="B3">
        <v>600</v>
      </c>
    </row>
    <row r="4" ht="21" customHeight="1">
      <c r="A4" s="1">
        <v>46720</v>
      </c>
      <c r="B4">
        <v>300</v>
      </c>
    </row>
    <row r="5" ht="21" customHeight="1">
      <c r="A5" s="1">
        <v>48060</v>
      </c>
      <c r="B5">
        <v>800</v>
      </c>
    </row>
    <row r="6" ht="21" customHeight="1">
      <c r="A6" s="1">
        <v>46965</v>
      </c>
      <c r="B6">
        <v>450</v>
      </c>
      <c r="D6" t="str">
        <v>NPV at time zero</v>
      </c>
    </row>
    <row r="7" ht="21" customHeight="1">
      <c r="A7" s="1">
        <v>47680</v>
      </c>
      <c r="B7">
        <v>700</v>
      </c>
      <c r="D7" t="str">
        <v>XIRR per 365 days</v>
      </c>
    </row>
    <row r="8" ht="21" customHeight="1">
      <c r="A8" s="1">
        <v>47140</v>
      </c>
      <c r="B8">
        <v>500</v>
      </c>
    </row>
    <row r="9" ht="21" customHeight="1">
      <c r="A9" s="1">
        <v>47500</v>
      </c>
      <c r="B9">
        <v>550</v>
      </c>
    </row>
  </sheetData>
  <ignoredErrors>
    <ignoredError numberStoredAsText="1" sqref="A1:F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46446</v>
      </c>
      <c r="B2">
        <v>-2400</v>
      </c>
      <c r="D2" t="str">
        <v>Discount rate</v>
      </c>
      <c r="E2">
        <v>0.08</v>
      </c>
    </row>
    <row r="3" ht="21" customHeight="1">
      <c r="A3" s="1">
        <v>46812</v>
      </c>
      <c r="B3">
        <v>300</v>
      </c>
    </row>
    <row r="4" ht="21" customHeight="1">
      <c r="A4" s="1">
        <v>47177</v>
      </c>
      <c r="B4">
        <v>450</v>
      </c>
    </row>
    <row r="5" ht="21" customHeight="1">
      <c r="A5" s="1">
        <v>47542</v>
      </c>
      <c r="B5">
        <v>500</v>
      </c>
    </row>
    <row r="6" ht="21" customHeight="1">
      <c r="A6" s="1">
        <v>47907</v>
      </c>
      <c r="B6">
        <v>600</v>
      </c>
      <c r="D6" t="str">
        <v>NPV at time zero</v>
      </c>
    </row>
    <row r="7" ht="21" customHeight="1">
      <c r="A7" s="1">
        <v>48273</v>
      </c>
      <c r="B7">
        <v>550</v>
      </c>
      <c r="D7" t="str">
        <v>XIRR per 365 days</v>
      </c>
    </row>
    <row r="8" ht="21" customHeight="1">
      <c r="A8" s="1">
        <v>48638</v>
      </c>
      <c r="B8">
        <v>700</v>
      </c>
    </row>
    <row r="9" ht="21" customHeight="1">
      <c r="A9" s="1">
        <v>49003</v>
      </c>
      <c r="B9">
        <v>800</v>
      </c>
    </row>
  </sheetData>
  <ignoredErrors>
    <ignoredError numberStoredAsText="1" sqref="A1:F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-2800</v>
      </c>
      <c r="D2" t="str">
        <v>Discount rate</v>
      </c>
      <c r="E2">
        <v>-0.08</v>
      </c>
    </row>
    <row r="3" ht="21" customHeight="1">
      <c r="A3" s="1">
        <v>46720</v>
      </c>
      <c r="B3">
        <v>320</v>
      </c>
    </row>
    <row r="4" ht="21" customHeight="1">
      <c r="A4" s="1">
        <v>46965</v>
      </c>
      <c r="B4">
        <v>450</v>
      </c>
    </row>
    <row r="5" ht="21" customHeight="1">
      <c r="A5" s="1">
        <v>47140</v>
      </c>
      <c r="B5">
        <v>480</v>
      </c>
    </row>
    <row r="6" ht="21" customHeight="1">
      <c r="A6" s="1">
        <v>47340</v>
      </c>
      <c r="B6">
        <v>560</v>
      </c>
      <c r="D6" t="str">
        <v>NPV at time zero</v>
      </c>
    </row>
    <row r="7" ht="21" customHeight="1">
      <c r="A7" s="1">
        <v>47500</v>
      </c>
      <c r="B7">
        <v>600</v>
      </c>
      <c r="D7" t="str">
        <v>XIRR per 365 days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720</v>
      </c>
    </row>
  </sheetData>
  <ignoredErrors>
    <ignoredError numberStoredAsText="1" sqref="A1:F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-1250.75</v>
      </c>
      <c r="D2" t="str">
        <v>Discount rate</v>
      </c>
      <c r="E2">
        <v>0.045</v>
      </c>
    </row>
    <row r="3" ht="21" customHeight="1">
      <c r="A3" s="1">
        <v>46660</v>
      </c>
      <c r="B3">
        <v>135.25</v>
      </c>
    </row>
    <row r="4" ht="21" customHeight="1">
      <c r="A4" s="1">
        <v>46930</v>
      </c>
      <c r="B4">
        <v>185.5</v>
      </c>
    </row>
    <row r="5" ht="21" customHeight="1">
      <c r="A5" s="1">
        <v>47300</v>
      </c>
      <c r="B5">
        <v>230.75</v>
      </c>
    </row>
    <row r="6" ht="21" customHeight="1">
      <c r="A6" s="1">
        <v>47440</v>
      </c>
      <c r="B6">
        <v>210.25</v>
      </c>
      <c r="D6" t="str">
        <v>NPV at time zero</v>
      </c>
    </row>
    <row r="7" ht="21" customHeight="1">
      <c r="A7" s="1">
        <v>47650</v>
      </c>
      <c r="B7">
        <v>245.5</v>
      </c>
      <c r="D7" t="str">
        <v>XIRR per 365 days</v>
      </c>
    </row>
    <row r="8" ht="21" customHeight="1">
      <c r="A8" s="1">
        <v>47875</v>
      </c>
      <c r="B8">
        <v>300.75</v>
      </c>
    </row>
    <row r="9" ht="21" customHeight="1">
      <c r="A9" s="1">
        <v>48240</v>
      </c>
      <c r="B9">
        <v>390.25</v>
      </c>
    </row>
  </sheetData>
  <ignoredErrors>
    <ignoredError numberStoredAsText="1" sqref="A1:F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46720</v>
      </c>
      <c r="B3">
        <v>300</v>
      </c>
    </row>
    <row r="4" ht="21" customHeight="1">
      <c r="A4" s="1">
        <v>46965</v>
      </c>
      <c r="B4">
        <v>450</v>
      </c>
    </row>
    <row r="5" ht="21" customHeight="1">
      <c r="A5" s="1">
        <v>47140</v>
      </c>
      <c r="B5">
        <v>500</v>
      </c>
    </row>
    <row r="6" ht="21" customHeight="1">
      <c r="A6" s="1">
        <v>47340</v>
      </c>
      <c r="B6">
        <v>600</v>
      </c>
      <c r="D6" t="str">
        <v>NPV at time zero</v>
      </c>
      <c r="E6" cm="1">
        <f t="array" ref="E6:E6">IF($E$2&lt;0,SUMPRODUCT(B2:B9/(1+$E$2)^((A2:A9-$A$2)/365)),XNPV($E$2,B2:B9,A2:A9))</f>
        <v>869.0826526767546</v>
      </c>
    </row>
    <row r="7" ht="21" customHeight="1">
      <c r="A7" s="1">
        <v>47500</v>
      </c>
      <c r="B7">
        <v>550</v>
      </c>
      <c r="D7" t="str">
        <v>XIRR per 365 days</v>
      </c>
      <c r="E7" cm="1">
        <f t="array" ref="E7:E7">XIRR(B2:B9,A2:A9)</f>
        <v>0.24658479758692275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800</v>
      </c>
    </row>
  </sheetData>
  <ignoredErrors>
    <ignoredError numberStoredAsText="1" sqref="A1:F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-1400</v>
      </c>
      <c r="D2" t="str">
        <v>Discount rate</v>
      </c>
      <c r="E2">
        <v>0</v>
      </c>
    </row>
    <row r="3" ht="21" customHeight="1">
      <c r="A3" s="1">
        <v>46965</v>
      </c>
      <c r="B3">
        <v>200</v>
      </c>
    </row>
    <row r="4" ht="21" customHeight="1">
      <c r="A4" s="1">
        <v>47330</v>
      </c>
      <c r="B4">
        <v>200</v>
      </c>
    </row>
    <row r="5" ht="21" customHeight="1">
      <c r="A5" s="1">
        <v>47695</v>
      </c>
      <c r="B5">
        <v>200</v>
      </c>
    </row>
    <row r="6" ht="21" customHeight="1">
      <c r="A6" s="1">
        <v>48060</v>
      </c>
      <c r="B6">
        <v>200</v>
      </c>
      <c r="D6" t="str">
        <v>NPV at time zero</v>
      </c>
      <c r="E6" cm="1">
        <f t="array" ref="E6:E6">IF($E$2&lt;0,SUMPRODUCT(B2:B9/(1+$E$2)^((A2:A9-$A$2)/365)),XNPV($E$2,B2:B9,A2:A9))</f>
        <v>0</v>
      </c>
    </row>
    <row r="7" ht="21" customHeight="1">
      <c r="A7" s="1">
        <v>48425</v>
      </c>
      <c r="B7">
        <v>200</v>
      </c>
      <c r="D7" t="str">
        <v>XIRR per 365 days</v>
      </c>
      <c r="E7" cm="1">
        <f t="array" ref="E7:E7">XIRR(B2:B9,A2:A9)</f>
        <v>-5.551115123125697e-17</v>
      </c>
    </row>
    <row r="8" ht="21" customHeight="1">
      <c r="A8" s="1">
        <v>48790</v>
      </c>
      <c r="B8">
        <v>200</v>
      </c>
    </row>
    <row r="9" ht="21" customHeight="1">
      <c r="A9" s="1">
        <v>49155</v>
      </c>
      <c r="B9">
        <v>200</v>
      </c>
    </row>
  </sheetData>
  <ignoredErrors>
    <ignoredError numberStoredAsText="1" sqref="A1:F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-3000</v>
      </c>
      <c r="D2" t="str">
        <v>Discount rate</v>
      </c>
      <c r="E2">
        <v>0.05</v>
      </c>
    </row>
    <row r="3" ht="21" customHeight="1">
      <c r="A3" s="1">
        <v>46720</v>
      </c>
      <c r="B3">
        <v>250</v>
      </c>
    </row>
    <row r="4" ht="21" customHeight="1">
      <c r="A4" s="1">
        <v>46965</v>
      </c>
      <c r="B4">
        <v>250</v>
      </c>
    </row>
    <row r="5" ht="21" customHeight="1">
      <c r="A5" s="1">
        <v>47140</v>
      </c>
      <c r="B5">
        <v>250</v>
      </c>
    </row>
    <row r="6" ht="21" customHeight="1">
      <c r="A6" s="1">
        <v>47340</v>
      </c>
      <c r="B6">
        <v>250</v>
      </c>
      <c r="D6" t="str">
        <v>NPV at time zero</v>
      </c>
      <c r="E6" cm="1">
        <f t="array" ref="E6:E6">IF($E$2&lt;0,SUMPRODUCT(B2:B9/(1+$E$2)^((A2:A9-$A$2)/365)),XNPV($E$2,B2:B9,A2:A9))</f>
        <v>-1413.107168475706</v>
      </c>
    </row>
    <row r="7" ht="21" customHeight="1">
      <c r="A7" s="1">
        <v>47500</v>
      </c>
      <c r="B7">
        <v>250</v>
      </c>
      <c r="D7" t="str">
        <v>XIRR per 365 days</v>
      </c>
      <c r="E7" cm="1">
        <f t="array" ref="E7:E7">XIRR(B2:B9,A2:A9)</f>
        <v>-0.21728585620098412</v>
      </c>
    </row>
    <row r="8" ht="21" customHeight="1">
      <c r="A8" s="1">
        <v>47680</v>
      </c>
      <c r="B8">
        <v>250</v>
      </c>
    </row>
    <row r="9" ht="21" customHeight="1">
      <c r="A9" s="1">
        <v>48060</v>
      </c>
      <c r="B9">
        <v>250</v>
      </c>
    </row>
  </sheetData>
  <ignoredErrors>
    <ignoredError numberStoredAsText="1" sqref="A1:F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46720</v>
      </c>
      <c r="B3">
        <v>300</v>
      </c>
    </row>
    <row r="4" ht="21" customHeight="1">
      <c r="A4" s="1">
        <v>46965</v>
      </c>
      <c r="B4">
        <v>450</v>
      </c>
    </row>
    <row r="5" ht="21" customHeight="1">
      <c r="A5" s="1">
        <v>46965</v>
      </c>
      <c r="B5">
        <v>500</v>
      </c>
    </row>
    <row r="6" ht="21" customHeight="1">
      <c r="A6" s="1">
        <v>47340</v>
      </c>
      <c r="B6">
        <v>600</v>
      </c>
      <c r="D6" t="str">
        <v>NPV at time zero</v>
      </c>
      <c r="E6" cm="1">
        <f t="array" ref="E6:E6">IF($E$2&lt;0,SUMPRODUCT(B2:B9/(1+$E$2)^((A2:A9-$A$2)/365)),XNPV($E$2,B2:B9,A2:A9))</f>
        <v>885.8542513217528</v>
      </c>
    </row>
    <row r="7" ht="21" customHeight="1">
      <c r="A7" s="1">
        <v>47500</v>
      </c>
      <c r="B7">
        <v>550</v>
      </c>
      <c r="D7" t="str">
        <v>XIRR per 365 days</v>
      </c>
      <c r="E7" cm="1">
        <f t="array" ref="E7:E7">XIRR(B2:B9,A2:A9)</f>
        <v>0.25714103250967624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800</v>
      </c>
    </row>
  </sheetData>
  <ignoredErrors>
    <ignoredError numberStoredAsText="1" sqref="A1:F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-2400</v>
      </c>
      <c r="D2" t="str">
        <v>Discount rate</v>
      </c>
      <c r="E2">
        <v>0.08</v>
      </c>
    </row>
    <row r="3" ht="21" customHeight="1">
      <c r="A3" s="1">
        <v>47340</v>
      </c>
      <c r="B3">
        <v>600</v>
      </c>
    </row>
    <row r="4" ht="21" customHeight="1">
      <c r="A4" s="1">
        <v>46720</v>
      </c>
      <c r="B4">
        <v>300</v>
      </c>
    </row>
    <row r="5" ht="21" customHeight="1">
      <c r="A5" s="1">
        <v>48060</v>
      </c>
      <c r="B5">
        <v>800</v>
      </c>
    </row>
    <row r="6" ht="21" customHeight="1">
      <c r="A6" s="1">
        <v>46965</v>
      </c>
      <c r="B6">
        <v>450</v>
      </c>
      <c r="D6" t="str">
        <v>NPV at time zero</v>
      </c>
      <c r="E6" cm="1">
        <f t="array" ref="E6:E6">IF($E$2&lt;0,SUMPRODUCT(B2:B9/(1+$E$2)^((A2:A9-$A$2)/365)),XNPV($E$2,B2:B9,A2:A9))</f>
        <v>869.0826526767544</v>
      </c>
    </row>
    <row r="7" ht="21" customHeight="1">
      <c r="A7" s="1">
        <v>47680</v>
      </c>
      <c r="B7">
        <v>700</v>
      </c>
      <c r="D7" t="str">
        <v>XIRR per 365 days</v>
      </c>
      <c r="E7" cm="1">
        <f t="array" ref="E7:E7">XIRR(B2:B9,A2:A9)</f>
        <v>0.24658479758692275</v>
      </c>
    </row>
    <row r="8" ht="21" customHeight="1">
      <c r="A8" s="1">
        <v>47140</v>
      </c>
      <c r="B8">
        <v>500</v>
      </c>
    </row>
    <row r="9" ht="21" customHeight="1">
      <c r="A9" s="1">
        <v>47500</v>
      </c>
      <c r="B9">
        <v>550</v>
      </c>
    </row>
  </sheetData>
  <ignoredErrors>
    <ignoredError numberStoredAsText="1" sqref="A1:F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46446</v>
      </c>
      <c r="B2">
        <v>-2400</v>
      </c>
      <c r="D2" t="str">
        <v>Discount rate</v>
      </c>
      <c r="E2">
        <v>0.08</v>
      </c>
    </row>
    <row r="3" ht="21" customHeight="1">
      <c r="A3" s="1">
        <v>46812</v>
      </c>
      <c r="B3">
        <v>300</v>
      </c>
    </row>
    <row r="4" ht="21" customHeight="1">
      <c r="A4" s="1">
        <v>47177</v>
      </c>
      <c r="B4">
        <v>450</v>
      </c>
    </row>
    <row r="5" ht="21" customHeight="1">
      <c r="A5" s="1">
        <v>47542</v>
      </c>
      <c r="B5">
        <v>500</v>
      </c>
    </row>
    <row r="6" ht="21" customHeight="1">
      <c r="A6" s="1">
        <v>47907</v>
      </c>
      <c r="B6">
        <v>600</v>
      </c>
      <c r="D6" t="str">
        <v>NPV at time zero</v>
      </c>
      <c r="E6" cm="1">
        <f t="array" ref="E6:E6">IF($E$2&lt;0,SUMPRODUCT(B2:B9/(1+$E$2)^((A2:A9-$A$2)/365)),XNPV($E$2,B2:B9,A2:A9))</f>
        <v>382.8889196153563</v>
      </c>
    </row>
    <row r="7" ht="21" customHeight="1">
      <c r="A7" s="1">
        <v>48273</v>
      </c>
      <c r="B7">
        <v>550</v>
      </c>
      <c r="D7" t="str">
        <v>XIRR per 365 days</v>
      </c>
      <c r="E7" cm="1">
        <f t="array" ref="E7:E7">XIRR(B2:B9,A2:A9)</f>
        <v>0.11901325320736056</v>
      </c>
    </row>
    <row r="8" ht="21" customHeight="1">
      <c r="A8" s="1">
        <v>48638</v>
      </c>
      <c r="B8">
        <v>700</v>
      </c>
    </row>
    <row r="9" ht="21" customHeight="1">
      <c r="A9" s="1">
        <v>49003</v>
      </c>
      <c r="B9">
        <v>800</v>
      </c>
    </row>
  </sheetData>
  <ignoredErrors>
    <ignoredError numberStoredAsText="1" sqref="A1:F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-2800</v>
      </c>
      <c r="D2" t="str">
        <v>Discount rate</v>
      </c>
      <c r="E2">
        <v>-0.08</v>
      </c>
    </row>
    <row r="3" ht="21" customHeight="1">
      <c r="A3" s="1">
        <v>46720</v>
      </c>
      <c r="B3">
        <v>320</v>
      </c>
    </row>
    <row r="4" ht="21" customHeight="1">
      <c r="A4" s="1">
        <v>46965</v>
      </c>
      <c r="B4">
        <v>450</v>
      </c>
    </row>
    <row r="5" ht="21" customHeight="1">
      <c r="A5" s="1">
        <v>47140</v>
      </c>
      <c r="B5">
        <v>480</v>
      </c>
    </row>
    <row r="6" ht="21" customHeight="1">
      <c r="A6" s="1">
        <v>47340</v>
      </c>
      <c r="B6">
        <v>560</v>
      </c>
      <c r="D6" t="str">
        <v>NPV at time zero</v>
      </c>
      <c r="E6" cm="1">
        <f t="array" ref="E6:E6">IF($E$2&lt;0,SUMPRODUCT(B2:B9/(1+$E$2)^((A2:A9-$A$2)/365)),XNPV($E$2,B2:B9,A2:A9))</f>
        <v>1862.0461754237476</v>
      </c>
    </row>
    <row r="7" ht="21" customHeight="1">
      <c r="A7" s="1">
        <v>47500</v>
      </c>
      <c r="B7">
        <v>600</v>
      </c>
      <c r="D7" t="str">
        <v>XIRR per 365 days</v>
      </c>
      <c r="E7" cm="1">
        <f t="array" ref="E7:E7">XIRR(B2:B9,A2:A9)</f>
        <v>0.1516873339431749</v>
      </c>
    </row>
    <row r="8" ht="21" customHeight="1">
      <c r="A8" s="1">
        <v>47680</v>
      </c>
      <c r="B8">
        <v>700</v>
      </c>
    </row>
    <row r="9" ht="21" customHeight="1">
      <c r="A9" s="1">
        <v>48060</v>
      </c>
      <c r="B9">
        <v>720</v>
      </c>
    </row>
  </sheetData>
  <ignoredErrors>
    <ignoredError numberStoredAsText="1" sqref="A1:F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</cols>
  <sheetData>
    <row r="1" ht="25" customHeight="1">
      <c r="A1" t="str">
        <v>Date</v>
      </c>
      <c r="B1" t="str">
        <v>Signed cash flow</v>
      </c>
      <c r="D1" t="str">
        <v>Input</v>
      </c>
      <c r="E1" t="str">
        <v>Value</v>
      </c>
    </row>
    <row r="2" ht="21" customHeight="1">
      <c r="A2" s="1">
        <v>46600</v>
      </c>
      <c r="B2">
        <v>-1250.75</v>
      </c>
      <c r="D2" t="str">
        <v>Discount rate</v>
      </c>
      <c r="E2">
        <v>0.045</v>
      </c>
    </row>
    <row r="3" ht="21" customHeight="1">
      <c r="A3" s="1">
        <v>46660</v>
      </c>
      <c r="B3">
        <v>135.25</v>
      </c>
    </row>
    <row r="4" ht="21" customHeight="1">
      <c r="A4" s="1">
        <v>46930</v>
      </c>
      <c r="B4">
        <v>185.5</v>
      </c>
    </row>
    <row r="5" ht="21" customHeight="1">
      <c r="A5" s="1">
        <v>47300</v>
      </c>
      <c r="B5">
        <v>230.75</v>
      </c>
    </row>
    <row r="6" ht="21" customHeight="1">
      <c r="A6" s="1">
        <v>47440</v>
      </c>
      <c r="B6">
        <v>210.25</v>
      </c>
      <c r="D6" t="str">
        <v>NPV at time zero</v>
      </c>
      <c r="E6" cm="1">
        <f t="array" ref="E6:E6">IF($E$2&lt;0,SUMPRODUCT(B2:B9/(1+$E$2)^((A2:A9-$A$2)/365)),XNPV($E$2,B2:B9,A2:A9))</f>
        <v>258.26335637803714</v>
      </c>
    </row>
    <row r="7" ht="21" customHeight="1">
      <c r="A7" s="1">
        <v>47650</v>
      </c>
      <c r="B7">
        <v>245.5</v>
      </c>
      <c r="D7" t="str">
        <v>XIRR per 365 days</v>
      </c>
      <c r="E7" cm="1">
        <f t="array" ref="E7:E7">XIRR(B2:B9,A2:A9)</f>
        <v>0.12400436801410775</v>
      </c>
    </row>
    <row r="8" ht="21" customHeight="1">
      <c r="A8" s="1">
        <v>47875</v>
      </c>
      <c r="B8">
        <v>300.75</v>
      </c>
    </row>
    <row r="9" ht="21" customHeight="1">
      <c r="A9" s="1">
        <v>48240</v>
      </c>
      <c r="B9">
        <v>390.25</v>
      </c>
    </row>
  </sheetData>
  <ignoredErrors>
    <ignoredError numberStoredAsText="1" sqref="A1:F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E6 and E7 using all aligned pairs A2:B9, including the initial negative flow at the earliest date A2. E2 is an annual effective discount expressed per 365 days. E6 is the dated present value at A2; E7 is the unrounded XIRR per 365 days. Discount each flow by its actual whole-day difference from A2 divided by 365. Use XNPV for nonnegative discount rates; for negative discount rates the pinned browser engine requires explicit per-flow discounting with SUMPRODUCT. Keep duplicate-date receipts and reorder later rows only as complete date-value pairs.</dc:subject>
  <dc:title>Evaluate dated cash flows using actual day intervals</dc:title>
</cp:coreProperties>
</file>