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date-function" TargetMode="External"/><Relationship Id="rId2" Type="http://schemas.openxmlformats.org/officeDocument/2006/relationships/hyperlink" Target="https://support.microsoft.com/en-us/excel/functions/edate-function" TargetMode="External"/><Relationship Id="rId3" Type="http://schemas.openxmlformats.org/officeDocument/2006/relationships/hyperlink" Target="https://support.microsoft.com/en-us/excel/functions/datedif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Rebuild dates and measure complete calendar intervals</v>
      </c>
    </row>
    <row r="2" ht="32" customHeight="1">
      <c r="A2" t="str">
        <v>Task</v>
      </c>
      <c r="B2" t="str">
        <v>Build E2:E11 and F8. Extract the start year/month/day and rebuild its numeric date. E6 uses DATE(start year + year shift, start month + month shift, explicit target day), allowing the declared day-zero/overflow normalization. E7 shifts the original date by 12 × year shift + month shift, preserving its day when available and otherwise clamping to the last target-month day. These two target policies are separate. For comparison &gt;= start, E8 counts full years, E9 total complete months, E10 complete months remaining after full years, E11 actual elapsed days without inclusive +1, and F8 joins E8 and E10 as a compact label, for example 1y 1m. Complete-year/month intervals follow the original day-of-month comparison, not an anniversary-clamping rule. A reversed comparison returns Review order in E8:E11/F8 while date reconstruction remains numeric. Source dates and both the shifted target month and normalized result stay in 1901–2099; month shifts −24–24, explicit day 0–35 and year shifts −2–2 are whole numbers. Text/Boolean/blank/fractional dates and unsupported derived ranges remain ungraded.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E6, E2, E3, E4, E5, E7, E8, E9, E10, E11, F8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=DATE(E2+B6,E3+B4,B5)</v>
      </c>
    </row>
    <row r="9" ht="32" customHeight="1">
      <c r="A9" t="str">
        <v>Explanation</v>
      </c>
      <c r="B9" t="str">
        <v>Extract numeric date parts, adjust them explicitly and let DATE normalize the requested day. Compare that result with EDATE before calculating a separate complete-year/month interval.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Gregorian component/interval task; native date-system/region, recalculation and edit/save certification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January overflow versus a shorter target month</v>
      </c>
    </row>
    <row r="18" ht="32" customHeight="1">
      <c r="A18" t="str">
        <v>Practice 2</v>
      </c>
      <c r="B18" t="str">
        <v>Leap-day rebuilding and an incomplete next anniversary</v>
      </c>
    </row>
    <row r="19" ht="32" customHeight="1">
      <c r="A19" t="str">
        <v>Practice 3</v>
      </c>
      <c r="B19" t="str">
        <v>Equal endpoints have zero elapsed time</v>
      </c>
    </row>
    <row r="20" ht="32" customHeight="1">
      <c r="A20" t="str">
        <v>Practice 4</v>
      </c>
      <c r="B20" t="str">
        <v>Day zero means the prior month end</v>
      </c>
    </row>
    <row r="21" ht="32" customHeight="1">
      <c r="A21" t="str">
        <v>Practice 5</v>
      </c>
      <c r="B21" t="str">
        <v>Reverse comparison keeps reconstruction but flags intervals</v>
      </c>
    </row>
    <row r="22" ht="32" customHeight="1">
      <c r="A22" t="str">
        <v>Practice 6</v>
      </c>
      <c r="B22" t="str">
        <v>Early accepted dates and a leap-year end</v>
      </c>
    </row>
    <row r="23" ht="32" customHeight="1">
      <c r="A23" t="str">
        <v>Practice 7</v>
      </c>
      <c r="B23" t="str">
        <v>A thirteen-month shift with an overflowing day</v>
      </c>
    </row>
    <row r="24" ht="32" customHeight="1">
      <c r="A24" t="str">
        <v>Practice 8</v>
      </c>
      <c r="B24" t="str">
        <v>Full months differ from a raw month subtraction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Extract the original components</v>
      </c>
      <c r="B27" t="str">
        <v>Apply YEAR, MONTH and DAY separately in E2:E4. The stored B2 date remains a number; its regional display is not the input grammar.</v>
      </c>
    </row>
    <row r="28" ht="32" customHeight="1">
      <c r="A28" t="str">
        <v>2. Rebuild before changing the policy</v>
      </c>
      <c r="B28" t="str">
        <v>DATE(E2,E3,E4) in E5 must reproduce B2 exactly. This catches a wrong component before offsets make the result harder to inspect.</v>
      </c>
    </row>
    <row r="29" ht="32" customHeight="1">
      <c r="A29" t="str">
        <v>3. Apply explicit normalization</v>
      </c>
      <c r="B29" t="str">
        <v>E6 adds the signed year/month controls and uses the explicit target day. Day zero means the day before the target month starts; excess days continue into the following month.</v>
      </c>
    </row>
    <row r="30" ht="32" customHeight="1">
      <c r="A30" t="str">
        <v>4. Compare the original-day clamp</v>
      </c>
      <c r="B30" t="str">
        <v>E7 applies the combined month shift to B2. It retains the original day or the last available day in a short month. B5 belongs only to the explicit DATE construction.</v>
      </c>
    </row>
    <row r="31" ht="32" customHeight="1">
      <c r="A31" t="str">
        <v>5. Guard reverse order and count complete years</v>
      </c>
      <c r="B31" t="str">
        <v>For an earlier comparison date, return Review order. Otherwise DATEDIF Y counts complete years; subtracting the year numbers alone ignores whether the anniversary day has arrived.</v>
      </c>
    </row>
    <row r="32" ht="32" customHeight="1">
      <c r="A32" t="str">
        <v>6. Keep full months and remainder distinct</v>
      </c>
      <c r="B32" t="str">
        <v>DATEDIF M in E9 counts all complete months. E10 uses MOD(E9,12), so 13 total months becomes one remaining month after the full year. A fixed 30-day month is a different rule.</v>
      </c>
    </row>
    <row r="33" ht="32" customHeight="1">
      <c r="A33" t="str">
        <v>7. Report elapsed days and the joined interval</v>
      </c>
      <c r="B33" t="str">
        <v>E11 subtracts actual date serials; equal endpoints have zero days. F8 joins complete years and remaining months. No MD remaining-day calculation is implied.</v>
      </c>
    </row>
    <row r="34" ht="32" customHeight="1">
      <c r="A34" t="str">
        <v/>
      </c>
      <c r="B34" t="str">
        <v/>
      </c>
    </row>
    <row r="35" ht="32" customHeight="1">
      <c r="A35" t="str">
        <v>References</v>
      </c>
      <c r="B35" t="str">
        <v/>
      </c>
    </row>
    <row r="36" ht="32" customHeight="1">
      <c r="A36" t="str">
        <v>Microsoft DATE reference</v>
      </c>
      <c r="B36" t="str">
        <v>https://support.microsoft.com/en-us/excel/functions/date-function</v>
      </c>
    </row>
    <row r="37" ht="32" customHeight="1">
      <c r="A37" t="str">
        <v>Microsoft EDATE reference</v>
      </c>
      <c r="B37" t="str">
        <v>https://support.microsoft.com/en-us/excel/functions/edate-function</v>
      </c>
    </row>
    <row r="38" ht="32" customHeight="1">
      <c r="A38" t="str">
        <v>Microsoft DATEDIF reference</v>
      </c>
      <c r="B38" t="str">
        <v>https://support.microsoft.com/en-us/excel/functions/datedif-function</v>
      </c>
    </row>
  </sheetData>
  <hyperlinks>
    <hyperlink ref="B36" r:id="rId1" display="https://support.microsoft.com/en-us/excel/functions/date-function"/>
    <hyperlink ref="B37" r:id="rId2" display="https://support.microsoft.com/en-us/excel/functions/edate-function"/>
    <hyperlink ref="B38" r:id="rId3" display="https://support.microsoft.com/en-us/excel/functions/datedif-function"/>
  </hyperlinks>
  <ignoredErrors>
    <ignoredError numberStoredAsText="1" sqref="A1:B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44957</v>
      </c>
      <c r="D2" t="str">
        <v>Start year</v>
      </c>
    </row>
    <row r="3" ht="21" customHeight="1">
      <c r="A3" t="str">
        <v>Comparison date</v>
      </c>
      <c r="B3" s="1">
        <v>45352</v>
      </c>
      <c r="D3" t="str">
        <v>Start month</v>
      </c>
    </row>
    <row r="4" ht="21" customHeight="1">
      <c r="A4" t="str">
        <v>Signed month shift</v>
      </c>
      <c r="B4">
        <v>1</v>
      </c>
      <c r="D4" t="str">
        <v>Start day</v>
      </c>
    </row>
    <row r="5" ht="21" customHeight="1">
      <c r="A5" t="str">
        <v>Explicit target day</v>
      </c>
      <c r="B5">
        <v>31</v>
      </c>
      <c r="D5" t="str">
        <v>Rebuilt original date</v>
      </c>
      <c r="E5" s="1"/>
    </row>
    <row r="6" ht="21" customHeight="1">
      <c r="A6" t="str">
        <v>Signed year shift</v>
      </c>
      <c r="B6">
        <v>0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45351</v>
      </c>
      <c r="D2" t="str">
        <v>Start year</v>
      </c>
    </row>
    <row r="3" ht="21" customHeight="1">
      <c r="A3" t="str">
        <v>Comparison date</v>
      </c>
      <c r="B3" s="1">
        <v>45716</v>
      </c>
      <c r="D3" t="str">
        <v>Start month</v>
      </c>
    </row>
    <row r="4" ht="21" customHeight="1">
      <c r="A4" t="str">
        <v>Signed month shift</v>
      </c>
      <c r="B4">
        <v>0</v>
      </c>
      <c r="D4" t="str">
        <v>Start day</v>
      </c>
    </row>
    <row r="5" ht="21" customHeight="1">
      <c r="A5" t="str">
        <v>Explicit target day</v>
      </c>
      <c r="B5">
        <v>29</v>
      </c>
      <c r="D5" t="str">
        <v>Rebuilt original date</v>
      </c>
      <c r="E5" s="1"/>
    </row>
    <row r="6" ht="21" customHeight="1">
      <c r="A6" t="str">
        <v>Signed year shift</v>
      </c>
      <c r="B6">
        <v>1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46316</v>
      </c>
      <c r="D2" t="str">
        <v>Start year</v>
      </c>
    </row>
    <row r="3" ht="21" customHeight="1">
      <c r="A3" t="str">
        <v>Comparison date</v>
      </c>
      <c r="B3" s="1">
        <v>46316</v>
      </c>
      <c r="D3" t="str">
        <v>Start month</v>
      </c>
    </row>
    <row r="4" ht="21" customHeight="1">
      <c r="A4" t="str">
        <v>Signed month shift</v>
      </c>
      <c r="B4">
        <v>0</v>
      </c>
      <c r="D4" t="str">
        <v>Start day</v>
      </c>
    </row>
    <row r="5" ht="21" customHeight="1">
      <c r="A5" t="str">
        <v>Explicit target day</v>
      </c>
      <c r="B5">
        <v>21</v>
      </c>
      <c r="D5" t="str">
        <v>Rebuilt original date</v>
      </c>
      <c r="E5" s="1"/>
    </row>
    <row r="6" ht="21" customHeight="1">
      <c r="A6" t="str">
        <v>Signed year shift</v>
      </c>
      <c r="B6">
        <v>0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44196</v>
      </c>
      <c r="D2" t="str">
        <v>Start year</v>
      </c>
    </row>
    <row r="3" ht="21" customHeight="1">
      <c r="A3" t="str">
        <v>Comparison date</v>
      </c>
      <c r="B3" s="1">
        <v>44561</v>
      </c>
      <c r="D3" t="str">
        <v>Start month</v>
      </c>
    </row>
    <row r="4" ht="21" customHeight="1">
      <c r="A4" t="str">
        <v>Signed month shift</v>
      </c>
      <c r="B4">
        <v>1</v>
      </c>
      <c r="D4" t="str">
        <v>Start day</v>
      </c>
    </row>
    <row r="5" ht="21" customHeight="1">
      <c r="A5" t="str">
        <v>Explicit target day</v>
      </c>
      <c r="B5">
        <v>0</v>
      </c>
      <c r="D5" t="str">
        <v>Rebuilt original date</v>
      </c>
      <c r="E5" s="1"/>
    </row>
    <row r="6" ht="21" customHeight="1">
      <c r="A6" t="str">
        <v>Signed year shift</v>
      </c>
      <c r="B6">
        <v>0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45853</v>
      </c>
      <c r="D2" t="str">
        <v>Start year</v>
      </c>
    </row>
    <row r="3" ht="21" customHeight="1">
      <c r="A3" t="str">
        <v>Comparison date</v>
      </c>
      <c r="B3" s="1">
        <v>45852</v>
      </c>
      <c r="D3" t="str">
        <v>Start month</v>
      </c>
    </row>
    <row r="4" ht="21" customHeight="1">
      <c r="A4" t="str">
        <v>Signed month shift</v>
      </c>
      <c r="B4">
        <v>-7</v>
      </c>
      <c r="D4" t="str">
        <v>Start day</v>
      </c>
    </row>
    <row r="5" ht="21" customHeight="1">
      <c r="A5" t="str">
        <v>Explicit target day</v>
      </c>
      <c r="B5">
        <v>35</v>
      </c>
      <c r="D5" t="str">
        <v>Rebuilt original date</v>
      </c>
      <c r="E5" s="1"/>
    </row>
    <row r="6" ht="21" customHeight="1">
      <c r="A6" t="str">
        <v>Signed year shift</v>
      </c>
      <c r="B6">
        <v>0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425</v>
      </c>
      <c r="D2" t="str">
        <v>Start year</v>
      </c>
    </row>
    <row r="3" ht="21" customHeight="1">
      <c r="A3" t="str">
        <v>Comparison date</v>
      </c>
      <c r="B3" s="1">
        <v>1521</v>
      </c>
      <c r="D3" t="str">
        <v>Start month</v>
      </c>
    </row>
    <row r="4" ht="21" customHeight="1">
      <c r="A4" t="str">
        <v>Signed month shift</v>
      </c>
      <c r="B4">
        <v>-1</v>
      </c>
      <c r="D4" t="str">
        <v>Start day</v>
      </c>
    </row>
    <row r="5" ht="21" customHeight="1">
      <c r="A5" t="str">
        <v>Explicit target day</v>
      </c>
      <c r="B5">
        <v>31</v>
      </c>
      <c r="D5" t="str">
        <v>Rebuilt original date</v>
      </c>
      <c r="E5" s="1"/>
    </row>
    <row r="6" ht="21" customHeight="1">
      <c r="A6" t="str">
        <v>Signed year shift</v>
      </c>
      <c r="B6">
        <v>0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72289</v>
      </c>
      <c r="D2" t="str">
        <v>Start year</v>
      </c>
    </row>
    <row r="3" ht="21" customHeight="1">
      <c r="A3" t="str">
        <v>Comparison date</v>
      </c>
      <c r="B3" s="1">
        <v>73050</v>
      </c>
      <c r="D3" t="str">
        <v>Start month</v>
      </c>
    </row>
    <row r="4" ht="21" customHeight="1">
      <c r="A4" t="str">
        <v>Signed month shift</v>
      </c>
      <c r="B4">
        <v>13</v>
      </c>
      <c r="D4" t="str">
        <v>Start day</v>
      </c>
    </row>
    <row r="5" ht="21" customHeight="1">
      <c r="A5" t="str">
        <v>Explicit target day</v>
      </c>
      <c r="B5">
        <v>35</v>
      </c>
      <c r="D5" t="str">
        <v>Rebuilt original date</v>
      </c>
      <c r="E5" s="1"/>
    </row>
    <row r="6" ht="21" customHeight="1">
      <c r="A6" t="str">
        <v>Signed year shift</v>
      </c>
      <c r="B6">
        <v>0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36556</v>
      </c>
      <c r="D2" t="str">
        <v>Start year</v>
      </c>
    </row>
    <row r="3" ht="21" customHeight="1">
      <c r="A3" t="str">
        <v>Comparison date</v>
      </c>
      <c r="B3" s="1">
        <v>36615</v>
      </c>
      <c r="D3" t="str">
        <v>Start month</v>
      </c>
    </row>
    <row r="4" ht="21" customHeight="1">
      <c r="A4" t="str">
        <v>Signed month shift</v>
      </c>
      <c r="B4">
        <v>2</v>
      </c>
      <c r="D4" t="str">
        <v>Start day</v>
      </c>
    </row>
    <row r="5" ht="21" customHeight="1">
      <c r="A5" t="str">
        <v>Explicit target day</v>
      </c>
      <c r="B5">
        <v>31</v>
      </c>
      <c r="D5" t="str">
        <v>Rebuilt original date</v>
      </c>
      <c r="E5" s="1"/>
    </row>
    <row r="6" ht="21" customHeight="1">
      <c r="A6" t="str">
        <v>Signed year shift</v>
      </c>
      <c r="B6">
        <v>-1</v>
      </c>
      <c r="D6" t="str">
        <v>DATE with explicit target day</v>
      </c>
      <c r="E6" s="1"/>
    </row>
    <row r="7" ht="21" customHeight="1">
      <c r="D7" t="str">
        <v>EDATE original day</v>
      </c>
      <c r="E7" s="1"/>
    </row>
    <row r="8" ht="21" customHeight="1">
      <c r="D8" t="str">
        <v>Complete years</v>
      </c>
    </row>
    <row r="9" ht="21" customHeight="1">
      <c r="D9" t="str">
        <v>Complete months</v>
      </c>
    </row>
    <row r="10" ht="21" customHeight="1">
      <c r="D10" t="str">
        <v>Remaining months</v>
      </c>
    </row>
    <row r="11" ht="21" customHeight="1">
      <c r="D11" t="str">
        <v>Elapsed days</v>
      </c>
    </row>
  </sheetData>
  <ignoredErrors>
    <ignoredError numberStoredAsText="1" sqref="A1:F1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44957</v>
      </c>
      <c r="D2" t="str">
        <v>Start year</v>
      </c>
      <c r="E2" cm="1">
        <f t="array" ref="E2:E2">YEAR(B2)</f>
        <v>2023</v>
      </c>
    </row>
    <row r="3" ht="21" customHeight="1">
      <c r="A3" t="str">
        <v>Comparison date</v>
      </c>
      <c r="B3" s="1">
        <v>45352</v>
      </c>
      <c r="D3" t="str">
        <v>Start month</v>
      </c>
      <c r="E3" cm="1">
        <f t="array" ref="E3:E3">MONTH(B2)</f>
        <v>1</v>
      </c>
    </row>
    <row r="4" ht="21" customHeight="1">
      <c r="A4" t="str">
        <v>Signed month shift</v>
      </c>
      <c r="B4">
        <v>1</v>
      </c>
      <c r="D4" t="str">
        <v>Start day</v>
      </c>
      <c r="E4" cm="1">
        <f t="array" ref="E4:E4">DAY(B2)</f>
        <v>31</v>
      </c>
    </row>
    <row r="5" ht="21" customHeight="1">
      <c r="A5" t="str">
        <v>Explicit target day</v>
      </c>
      <c r="B5">
        <v>31</v>
      </c>
      <c r="D5" t="str">
        <v>Rebuilt original date</v>
      </c>
      <c r="E5" s="1" cm="1">
        <f t="array" ref="E5:E5">DATE(E2,E3,E4)</f>
        <v>44957</v>
      </c>
    </row>
    <row r="6" ht="21" customHeight="1">
      <c r="A6" t="str">
        <v>Signed year shift</v>
      </c>
      <c r="B6">
        <v>0</v>
      </c>
      <c r="D6" t="str">
        <v>DATE with explicit target day</v>
      </c>
      <c r="E6" s="1" cm="1">
        <f t="array" ref="E6:E6">DATE(E2+B6,E3+B4,B5)</f>
        <v>44988</v>
      </c>
    </row>
    <row r="7" ht="21" customHeight="1">
      <c r="D7" t="str">
        <v>EDATE original day</v>
      </c>
      <c r="E7" s="1" cm="1">
        <f t="array" ref="E7:E7">EDATE(B2,12*B6+B4)</f>
        <v>44985</v>
      </c>
    </row>
    <row r="8" ht="21" customHeight="1">
      <c r="D8" t="str">
        <v>Complete years</v>
      </c>
      <c r="E8" cm="1">
        <f t="array" ref="E8:E8">IF(B3&lt;B2,"Review order",DATEDIF(B2,B3,"Y"))</f>
        <v>1</v>
      </c>
      <c r="F8" t="str" cm="1">
        <f t="array" ref="F8:F8">IF(B3&lt;B2,"Review order",E8&amp;"y "&amp;E10&amp;"m")</f>
        <v>1y 1m</v>
      </c>
    </row>
    <row r="9" ht="21" customHeight="1">
      <c r="D9" t="str">
        <v>Complete months</v>
      </c>
      <c r="E9" cm="1">
        <f t="array" ref="E9:E9">IF(B3&lt;B2,"Review order",DATEDIF(B2,B3,"M"))</f>
        <v>13</v>
      </c>
    </row>
    <row r="10" ht="21" customHeight="1">
      <c r="D10" t="str">
        <v>Remaining months</v>
      </c>
      <c r="E10" cm="1">
        <f t="array" ref="E10:E10">IF(B3&lt;B2,"Review order",MOD(E9,12))</f>
        <v>1</v>
      </c>
    </row>
    <row r="11" ht="21" customHeight="1">
      <c r="D11" t="str">
        <v>Elapsed days</v>
      </c>
      <c r="E11" cm="1">
        <f t="array" ref="E11:E11">IF(B3&lt;B2,"Review order",B3-B2)</f>
        <v>395</v>
      </c>
    </row>
  </sheetData>
  <ignoredErrors>
    <ignoredError numberStoredAsText="1" sqref="A1:F1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45351</v>
      </c>
      <c r="D2" t="str">
        <v>Start year</v>
      </c>
      <c r="E2" cm="1">
        <f t="array" ref="E2:E2">YEAR(B2)</f>
        <v>2024</v>
      </c>
    </row>
    <row r="3" ht="21" customHeight="1">
      <c r="A3" t="str">
        <v>Comparison date</v>
      </c>
      <c r="B3" s="1">
        <v>45716</v>
      </c>
      <c r="D3" t="str">
        <v>Start month</v>
      </c>
      <c r="E3" cm="1">
        <f t="array" ref="E3:E3">MONTH(B2)</f>
        <v>2</v>
      </c>
    </row>
    <row r="4" ht="21" customHeight="1">
      <c r="A4" t="str">
        <v>Signed month shift</v>
      </c>
      <c r="B4">
        <v>0</v>
      </c>
      <c r="D4" t="str">
        <v>Start day</v>
      </c>
      <c r="E4" cm="1">
        <f t="array" ref="E4:E4">DAY(B2)</f>
        <v>29</v>
      </c>
    </row>
    <row r="5" ht="21" customHeight="1">
      <c r="A5" t="str">
        <v>Explicit target day</v>
      </c>
      <c r="B5">
        <v>29</v>
      </c>
      <c r="D5" t="str">
        <v>Rebuilt original date</v>
      </c>
      <c r="E5" s="1" cm="1">
        <f t="array" ref="E5:E5">DATE(E2,E3,E4)</f>
        <v>45351</v>
      </c>
    </row>
    <row r="6" ht="21" customHeight="1">
      <c r="A6" t="str">
        <v>Signed year shift</v>
      </c>
      <c r="B6">
        <v>1</v>
      </c>
      <c r="D6" t="str">
        <v>DATE with explicit target day</v>
      </c>
      <c r="E6" s="1" cm="1">
        <f t="array" ref="E6:E6">DATE(E2+B6,E3+B4,B5)</f>
        <v>45717</v>
      </c>
    </row>
    <row r="7" ht="21" customHeight="1">
      <c r="D7" t="str">
        <v>EDATE original day</v>
      </c>
      <c r="E7" s="1" cm="1">
        <f t="array" ref="E7:E7">EDATE(B2,12*B6+B4)</f>
        <v>45716</v>
      </c>
    </row>
    <row r="8" ht="21" customHeight="1">
      <c r="D8" t="str">
        <v>Complete years</v>
      </c>
      <c r="E8" cm="1">
        <f t="array" ref="E8:E8">IF(B3&lt;B2,"Review order",DATEDIF(B2,B3,"Y"))</f>
        <v>0</v>
      </c>
      <c r="F8" t="str" cm="1">
        <f t="array" ref="F8:F8">IF(B3&lt;B2,"Review order",E8&amp;"y "&amp;E10&amp;"m")</f>
        <v>0y 11m</v>
      </c>
    </row>
    <row r="9" ht="21" customHeight="1">
      <c r="D9" t="str">
        <v>Complete months</v>
      </c>
      <c r="E9" cm="1">
        <f t="array" ref="E9:E9">IF(B3&lt;B2,"Review order",DATEDIF(B2,B3,"M"))</f>
        <v>11</v>
      </c>
    </row>
    <row r="10" ht="21" customHeight="1">
      <c r="D10" t="str">
        <v>Remaining months</v>
      </c>
      <c r="E10" cm="1">
        <f t="array" ref="E10:E10">IF(B3&lt;B2,"Review order",MOD(E9,12))</f>
        <v>11</v>
      </c>
    </row>
    <row r="11" ht="21" customHeight="1">
      <c r="D11" t="str">
        <v>Elapsed days</v>
      </c>
      <c r="E11" cm="1">
        <f t="array" ref="E11:E11">IF(B3&lt;B2,"Review order",B3-B2)</f>
        <v>365</v>
      </c>
    </row>
  </sheetData>
  <ignoredErrors>
    <ignoredError numberStoredAsText="1" sqref="A1:F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46316</v>
      </c>
      <c r="D2" t="str">
        <v>Start year</v>
      </c>
      <c r="E2" cm="1">
        <f t="array" ref="E2:E2">YEAR(B2)</f>
        <v>2026</v>
      </c>
    </row>
    <row r="3" ht="21" customHeight="1">
      <c r="A3" t="str">
        <v>Comparison date</v>
      </c>
      <c r="B3" s="1">
        <v>46316</v>
      </c>
      <c r="D3" t="str">
        <v>Start month</v>
      </c>
      <c r="E3" cm="1">
        <f t="array" ref="E3:E3">MONTH(B2)</f>
        <v>10</v>
      </c>
    </row>
    <row r="4" ht="21" customHeight="1">
      <c r="A4" t="str">
        <v>Signed month shift</v>
      </c>
      <c r="B4">
        <v>0</v>
      </c>
      <c r="D4" t="str">
        <v>Start day</v>
      </c>
      <c r="E4" cm="1">
        <f t="array" ref="E4:E4">DAY(B2)</f>
        <v>21</v>
      </c>
    </row>
    <row r="5" ht="21" customHeight="1">
      <c r="A5" t="str">
        <v>Explicit target day</v>
      </c>
      <c r="B5">
        <v>21</v>
      </c>
      <c r="D5" t="str">
        <v>Rebuilt original date</v>
      </c>
      <c r="E5" s="1" cm="1">
        <f t="array" ref="E5:E5">DATE(E2,E3,E4)</f>
        <v>46316</v>
      </c>
    </row>
    <row r="6" ht="21" customHeight="1">
      <c r="A6" t="str">
        <v>Signed year shift</v>
      </c>
      <c r="B6">
        <v>0</v>
      </c>
      <c r="D6" t="str">
        <v>DATE with explicit target day</v>
      </c>
      <c r="E6" s="1" cm="1">
        <f t="array" ref="E6:E6">DATE(E2+B6,E3+B4,B5)</f>
        <v>46316</v>
      </c>
    </row>
    <row r="7" ht="21" customHeight="1">
      <c r="D7" t="str">
        <v>EDATE original day</v>
      </c>
      <c r="E7" s="1" cm="1">
        <f t="array" ref="E7:E7">EDATE(B2,12*B6+B4)</f>
        <v>46316</v>
      </c>
    </row>
    <row r="8" ht="21" customHeight="1">
      <c r="D8" t="str">
        <v>Complete years</v>
      </c>
      <c r="E8" cm="1">
        <f t="array" ref="E8:E8">IF(B3&lt;B2,"Review order",DATEDIF(B2,B3,"Y"))</f>
        <v>0</v>
      </c>
      <c r="F8" t="str" cm="1">
        <f t="array" ref="F8:F8">IF(B3&lt;B2,"Review order",E8&amp;"y "&amp;E10&amp;"m")</f>
        <v>0y 0m</v>
      </c>
    </row>
    <row r="9" ht="21" customHeight="1">
      <c r="D9" t="str">
        <v>Complete months</v>
      </c>
      <c r="E9" cm="1">
        <f t="array" ref="E9:E9">IF(B3&lt;B2,"Review order",DATEDIF(B2,B3,"M"))</f>
        <v>0</v>
      </c>
    </row>
    <row r="10" ht="21" customHeight="1">
      <c r="D10" t="str">
        <v>Remaining months</v>
      </c>
      <c r="E10" cm="1">
        <f t="array" ref="E10:E10">IF(B3&lt;B2,"Review order",MOD(E9,12))</f>
        <v>0</v>
      </c>
    </row>
    <row r="11" ht="21" customHeight="1">
      <c r="D11" t="str">
        <v>Elapsed days</v>
      </c>
      <c r="E11" cm="1">
        <f t="array" ref="E11:E11">IF(B3&lt;B2,"Review order",B3-B2)</f>
        <v>0</v>
      </c>
    </row>
  </sheetData>
  <ignoredErrors>
    <ignoredError numberStoredAsText="1" sqref="A1:F1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44196</v>
      </c>
      <c r="D2" t="str">
        <v>Start year</v>
      </c>
      <c r="E2" cm="1">
        <f t="array" ref="E2:E2">YEAR(B2)</f>
        <v>2020</v>
      </c>
    </row>
    <row r="3" ht="21" customHeight="1">
      <c r="A3" t="str">
        <v>Comparison date</v>
      </c>
      <c r="B3" s="1">
        <v>44561</v>
      </c>
      <c r="D3" t="str">
        <v>Start month</v>
      </c>
      <c r="E3" cm="1">
        <f t="array" ref="E3:E3">MONTH(B2)</f>
        <v>12</v>
      </c>
    </row>
    <row r="4" ht="21" customHeight="1">
      <c r="A4" t="str">
        <v>Signed month shift</v>
      </c>
      <c r="B4">
        <v>1</v>
      </c>
      <c r="D4" t="str">
        <v>Start day</v>
      </c>
      <c r="E4" cm="1">
        <f t="array" ref="E4:E4">DAY(B2)</f>
        <v>31</v>
      </c>
    </row>
    <row r="5" ht="21" customHeight="1">
      <c r="A5" t="str">
        <v>Explicit target day</v>
      </c>
      <c r="B5">
        <v>0</v>
      </c>
      <c r="D5" t="str">
        <v>Rebuilt original date</v>
      </c>
      <c r="E5" s="1" cm="1">
        <f t="array" ref="E5:E5">DATE(E2,E3,E4)</f>
        <v>44196</v>
      </c>
    </row>
    <row r="6" ht="21" customHeight="1">
      <c r="A6" t="str">
        <v>Signed year shift</v>
      </c>
      <c r="B6">
        <v>0</v>
      </c>
      <c r="D6" t="str">
        <v>DATE with explicit target day</v>
      </c>
      <c r="E6" s="1" cm="1">
        <f t="array" ref="E6:E6">DATE(E2+B6,E3+B4,B5)</f>
        <v>44196</v>
      </c>
    </row>
    <row r="7" ht="21" customHeight="1">
      <c r="D7" t="str">
        <v>EDATE original day</v>
      </c>
      <c r="E7" s="1" cm="1">
        <f t="array" ref="E7:E7">EDATE(B2,12*B6+B4)</f>
        <v>44227</v>
      </c>
    </row>
    <row r="8" ht="21" customHeight="1">
      <c r="D8" t="str">
        <v>Complete years</v>
      </c>
      <c r="E8" cm="1">
        <f t="array" ref="E8:E8">IF(B3&lt;B2,"Review order",DATEDIF(B2,B3,"Y"))</f>
        <v>1</v>
      </c>
      <c r="F8" t="str" cm="1">
        <f t="array" ref="F8:F8">IF(B3&lt;B2,"Review order",E8&amp;"y "&amp;E10&amp;"m")</f>
        <v>1y 0m</v>
      </c>
    </row>
    <row r="9" ht="21" customHeight="1">
      <c r="D9" t="str">
        <v>Complete months</v>
      </c>
      <c r="E9" cm="1">
        <f t="array" ref="E9:E9">IF(B3&lt;B2,"Review order",DATEDIF(B2,B3,"M"))</f>
        <v>12</v>
      </c>
    </row>
    <row r="10" ht="21" customHeight="1">
      <c r="D10" t="str">
        <v>Remaining months</v>
      </c>
      <c r="E10" cm="1">
        <f t="array" ref="E10:E10">IF(B3&lt;B2,"Review order",MOD(E9,12))</f>
        <v>0</v>
      </c>
    </row>
    <row r="11" ht="21" customHeight="1">
      <c r="D11" t="str">
        <v>Elapsed days</v>
      </c>
      <c r="E11" cm="1">
        <f t="array" ref="E11:E11">IF(B3&lt;B2,"Review order",B3-B2)</f>
        <v>365</v>
      </c>
    </row>
  </sheetData>
  <ignoredErrors>
    <ignoredError numberStoredAsText="1" sqref="A1:F1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45853</v>
      </c>
      <c r="D2" t="str">
        <v>Start year</v>
      </c>
      <c r="E2" cm="1">
        <f t="array" ref="E2:E2">YEAR(B2)</f>
        <v>2025</v>
      </c>
    </row>
    <row r="3" ht="21" customHeight="1">
      <c r="A3" t="str">
        <v>Comparison date</v>
      </c>
      <c r="B3" s="1">
        <v>45852</v>
      </c>
      <c r="D3" t="str">
        <v>Start month</v>
      </c>
      <c r="E3" cm="1">
        <f t="array" ref="E3:E3">MONTH(B2)</f>
        <v>7</v>
      </c>
    </row>
    <row r="4" ht="21" customHeight="1">
      <c r="A4" t="str">
        <v>Signed month shift</v>
      </c>
      <c r="B4">
        <v>-7</v>
      </c>
      <c r="D4" t="str">
        <v>Start day</v>
      </c>
      <c r="E4" cm="1">
        <f t="array" ref="E4:E4">DAY(B2)</f>
        <v>15</v>
      </c>
    </row>
    <row r="5" ht="21" customHeight="1">
      <c r="A5" t="str">
        <v>Explicit target day</v>
      </c>
      <c r="B5">
        <v>35</v>
      </c>
      <c r="D5" t="str">
        <v>Rebuilt original date</v>
      </c>
      <c r="E5" s="1" cm="1">
        <f t="array" ref="E5:E5">DATE(E2,E3,E4)</f>
        <v>45853</v>
      </c>
    </row>
    <row r="6" ht="21" customHeight="1">
      <c r="A6" t="str">
        <v>Signed year shift</v>
      </c>
      <c r="B6">
        <v>0</v>
      </c>
      <c r="D6" t="str">
        <v>DATE with explicit target day</v>
      </c>
      <c r="E6" s="1" cm="1">
        <f t="array" ref="E6:E6">DATE(E2+B6,E3+B4,B5)</f>
        <v>45661</v>
      </c>
    </row>
    <row r="7" ht="21" customHeight="1">
      <c r="D7" t="str">
        <v>EDATE original day</v>
      </c>
      <c r="E7" s="1" cm="1">
        <f t="array" ref="E7:E7">EDATE(B2,12*B6+B4)</f>
        <v>45641</v>
      </c>
    </row>
    <row r="8" ht="21" customHeight="1">
      <c r="D8" t="str">
        <v>Complete years</v>
      </c>
      <c r="E8" t="str" cm="1">
        <f t="array" ref="E8:E8">IF(B3&lt;B2,"Review order",DATEDIF(B2,B3,"Y"))</f>
        <v>Review order</v>
      </c>
      <c r="F8" t="str" cm="1">
        <f t="array" ref="F8:F8">IF(B3&lt;B2,"Review order",E8&amp;"y "&amp;E10&amp;"m")</f>
        <v>Review order</v>
      </c>
    </row>
    <row r="9" ht="21" customHeight="1">
      <c r="D9" t="str">
        <v>Complete months</v>
      </c>
      <c r="E9" t="str" cm="1">
        <f t="array" ref="E9:E9">IF(B3&lt;B2,"Review order",DATEDIF(B2,B3,"M"))</f>
        <v>Review order</v>
      </c>
    </row>
    <row r="10" ht="21" customHeight="1">
      <c r="D10" t="str">
        <v>Remaining months</v>
      </c>
      <c r="E10" t="str" cm="1">
        <f t="array" ref="E10:E10">IF(B3&lt;B2,"Review order",MOD(E9,12))</f>
        <v>Review order</v>
      </c>
    </row>
    <row r="11" ht="21" customHeight="1">
      <c r="D11" t="str">
        <v>Elapsed days</v>
      </c>
      <c r="E11" t="str" cm="1">
        <f t="array" ref="E11:E11">IF(B3&lt;B2,"Review order",B3-B2)</f>
        <v>Review order</v>
      </c>
    </row>
  </sheetData>
  <ignoredErrors>
    <ignoredError numberStoredAsText="1" sqref="A1:F1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425</v>
      </c>
      <c r="D2" t="str">
        <v>Start year</v>
      </c>
      <c r="E2" cm="1">
        <f t="array" ref="E2:E2">YEAR(B2)</f>
        <v>1901</v>
      </c>
    </row>
    <row r="3" ht="21" customHeight="1">
      <c r="A3" t="str">
        <v>Comparison date</v>
      </c>
      <c r="B3" s="1">
        <v>1521</v>
      </c>
      <c r="D3" t="str">
        <v>Start month</v>
      </c>
      <c r="E3" cm="1">
        <f t="array" ref="E3:E3">MONTH(B2)</f>
        <v>2</v>
      </c>
    </row>
    <row r="4" ht="21" customHeight="1">
      <c r="A4" t="str">
        <v>Signed month shift</v>
      </c>
      <c r="B4">
        <v>-1</v>
      </c>
      <c r="D4" t="str">
        <v>Start day</v>
      </c>
      <c r="E4" cm="1">
        <f t="array" ref="E4:E4">DAY(B2)</f>
        <v>28</v>
      </c>
    </row>
    <row r="5" ht="21" customHeight="1">
      <c r="A5" t="str">
        <v>Explicit target day</v>
      </c>
      <c r="B5">
        <v>31</v>
      </c>
      <c r="D5" t="str">
        <v>Rebuilt original date</v>
      </c>
      <c r="E5" s="1" cm="1">
        <f t="array" ref="E5:E5">DATE(E2,E3,E4)</f>
        <v>425</v>
      </c>
    </row>
    <row r="6" ht="21" customHeight="1">
      <c r="A6" t="str">
        <v>Signed year shift</v>
      </c>
      <c r="B6">
        <v>0</v>
      </c>
      <c r="D6" t="str">
        <v>DATE with explicit target day</v>
      </c>
      <c r="E6" s="1" cm="1">
        <f t="array" ref="E6:E6">DATE(E2+B6,E3+B4,B5)</f>
        <v>397</v>
      </c>
    </row>
    <row r="7" ht="21" customHeight="1">
      <c r="D7" t="str">
        <v>EDATE original day</v>
      </c>
      <c r="E7" s="1" cm="1">
        <f t="array" ref="E7:E7">EDATE(B2,12*B6+B4)</f>
        <v>394</v>
      </c>
    </row>
    <row r="8" ht="21" customHeight="1">
      <c r="D8" t="str">
        <v>Complete years</v>
      </c>
      <c r="E8" cm="1">
        <f t="array" ref="E8:E8">IF(B3&lt;B2,"Review order",DATEDIF(B2,B3,"Y"))</f>
        <v>3</v>
      </c>
      <c r="F8" t="str" cm="1">
        <f t="array" ref="F8:F8">IF(B3&lt;B2,"Review order",E8&amp;"y "&amp;E10&amp;"m")</f>
        <v>3y 0m</v>
      </c>
    </row>
    <row r="9" ht="21" customHeight="1">
      <c r="D9" t="str">
        <v>Complete months</v>
      </c>
      <c r="E9" cm="1">
        <f t="array" ref="E9:E9">IF(B3&lt;B2,"Review order",DATEDIF(B2,B3,"M"))</f>
        <v>36</v>
      </c>
    </row>
    <row r="10" ht="21" customHeight="1">
      <c r="D10" t="str">
        <v>Remaining months</v>
      </c>
      <c r="E10" cm="1">
        <f t="array" ref="E10:E10">IF(B3&lt;B2,"Review order",MOD(E9,12))</f>
        <v>0</v>
      </c>
    </row>
    <row r="11" ht="21" customHeight="1">
      <c r="D11" t="str">
        <v>Elapsed days</v>
      </c>
      <c r="E11" cm="1">
        <f t="array" ref="E11:E11">IF(B3&lt;B2,"Review order",B3-B2)</f>
        <v>1096</v>
      </c>
    </row>
  </sheetData>
  <ignoredErrors>
    <ignoredError numberStoredAsText="1" sqref="A1:F1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72289</v>
      </c>
      <c r="D2" t="str">
        <v>Start year</v>
      </c>
      <c r="E2" cm="1">
        <f t="array" ref="E2:E2">YEAR(B2)</f>
        <v>2097</v>
      </c>
    </row>
    <row r="3" ht="21" customHeight="1">
      <c r="A3" t="str">
        <v>Comparison date</v>
      </c>
      <c r="B3" s="1">
        <v>73050</v>
      </c>
      <c r="D3" t="str">
        <v>Start month</v>
      </c>
      <c r="E3" cm="1">
        <f t="array" ref="E3:E3">MONTH(B2)</f>
        <v>11</v>
      </c>
    </row>
    <row r="4" ht="21" customHeight="1">
      <c r="A4" t="str">
        <v>Signed month shift</v>
      </c>
      <c r="B4">
        <v>13</v>
      </c>
      <c r="D4" t="str">
        <v>Start day</v>
      </c>
      <c r="E4" cm="1">
        <f t="array" ref="E4:E4">DAY(B2)</f>
        <v>30</v>
      </c>
    </row>
    <row r="5" ht="21" customHeight="1">
      <c r="A5" t="str">
        <v>Explicit target day</v>
      </c>
      <c r="B5">
        <v>35</v>
      </c>
      <c r="D5" t="str">
        <v>Rebuilt original date</v>
      </c>
      <c r="E5" s="1" cm="1">
        <f t="array" ref="E5:E5">DATE(E2,E3,E4)</f>
        <v>72289</v>
      </c>
    </row>
    <row r="6" ht="21" customHeight="1">
      <c r="A6" t="str">
        <v>Signed year shift</v>
      </c>
      <c r="B6">
        <v>0</v>
      </c>
      <c r="D6" t="str">
        <v>DATE with explicit target day</v>
      </c>
      <c r="E6" s="1" cm="1">
        <f t="array" ref="E6:E6">DATE(E2+B6,E3+B4,B5)</f>
        <v>72689</v>
      </c>
    </row>
    <row r="7" ht="21" customHeight="1">
      <c r="D7" t="str">
        <v>EDATE original day</v>
      </c>
      <c r="E7" s="1" cm="1">
        <f t="array" ref="E7:E7">EDATE(B2,12*B6+B4)</f>
        <v>72684</v>
      </c>
    </row>
    <row r="8" ht="21" customHeight="1">
      <c r="D8" t="str">
        <v>Complete years</v>
      </c>
      <c r="E8" cm="1">
        <f t="array" ref="E8:E8">IF(B3&lt;B2,"Review order",DATEDIF(B2,B3,"Y"))</f>
        <v>2</v>
      </c>
      <c r="F8" t="str" cm="1">
        <f t="array" ref="F8:F8">IF(B3&lt;B2,"Review order",E8&amp;"y "&amp;E10&amp;"m")</f>
        <v>2y 1m</v>
      </c>
    </row>
    <row r="9" ht="21" customHeight="1">
      <c r="D9" t="str">
        <v>Complete months</v>
      </c>
      <c r="E9" cm="1">
        <f t="array" ref="E9:E9">IF(B3&lt;B2,"Review order",DATEDIF(B2,B3,"M"))</f>
        <v>25</v>
      </c>
    </row>
    <row r="10" ht="21" customHeight="1">
      <c r="D10" t="str">
        <v>Remaining months</v>
      </c>
      <c r="E10" cm="1">
        <f t="array" ref="E10:E10">IF(B3&lt;B2,"Review order",MOD(E9,12))</f>
        <v>1</v>
      </c>
    </row>
    <row r="11" ht="21" customHeight="1">
      <c r="D11" t="str">
        <v>Elapsed days</v>
      </c>
      <c r="E11" cm="1">
        <f t="array" ref="E11:E11">IF(B3&lt;B2,"Review order",B3-B2)</f>
        <v>761</v>
      </c>
    </row>
  </sheetData>
  <ignoredErrors>
    <ignoredError numberStoredAsText="1" sqref="A1:F1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or review result</v>
      </c>
      <c r="F1" t="str">
        <v>Joined interval</v>
      </c>
    </row>
    <row r="2" ht="21" customHeight="1">
      <c r="A2" t="str">
        <v>Start date</v>
      </c>
      <c r="B2" s="1">
        <v>36556</v>
      </c>
      <c r="D2" t="str">
        <v>Start year</v>
      </c>
      <c r="E2" cm="1">
        <f t="array" ref="E2:E2">YEAR(B2)</f>
        <v>2000</v>
      </c>
    </row>
    <row r="3" ht="21" customHeight="1">
      <c r="A3" t="str">
        <v>Comparison date</v>
      </c>
      <c r="B3" s="1">
        <v>36615</v>
      </c>
      <c r="D3" t="str">
        <v>Start month</v>
      </c>
      <c r="E3" cm="1">
        <f t="array" ref="E3:E3">MONTH(B2)</f>
        <v>1</v>
      </c>
    </row>
    <row r="4" ht="21" customHeight="1">
      <c r="A4" t="str">
        <v>Signed month shift</v>
      </c>
      <c r="B4">
        <v>2</v>
      </c>
      <c r="D4" t="str">
        <v>Start day</v>
      </c>
      <c r="E4" cm="1">
        <f t="array" ref="E4:E4">DAY(B2)</f>
        <v>31</v>
      </c>
    </row>
    <row r="5" ht="21" customHeight="1">
      <c r="A5" t="str">
        <v>Explicit target day</v>
      </c>
      <c r="B5">
        <v>31</v>
      </c>
      <c r="D5" t="str">
        <v>Rebuilt original date</v>
      </c>
      <c r="E5" s="1" cm="1">
        <f t="array" ref="E5:E5">DATE(E2,E3,E4)</f>
        <v>36556</v>
      </c>
    </row>
    <row r="6" ht="21" customHeight="1">
      <c r="A6" t="str">
        <v>Signed year shift</v>
      </c>
      <c r="B6">
        <v>-1</v>
      </c>
      <c r="D6" t="str">
        <v>DATE with explicit target day</v>
      </c>
      <c r="E6" s="1" cm="1">
        <f t="array" ref="E6:E6">DATE(E2+B6,E3+B4,B5)</f>
        <v>36250</v>
      </c>
    </row>
    <row r="7" ht="21" customHeight="1">
      <c r="D7" t="str">
        <v>EDATE original day</v>
      </c>
      <c r="E7" s="1" cm="1">
        <f t="array" ref="E7:E7">EDATE(B2,12*B6+B4)</f>
        <v>36250</v>
      </c>
    </row>
    <row r="8" ht="21" customHeight="1">
      <c r="D8" t="str">
        <v>Complete years</v>
      </c>
      <c r="E8" cm="1">
        <f t="array" ref="E8:E8">IF(B3&lt;B2,"Review order",DATEDIF(B2,B3,"Y"))</f>
        <v>0</v>
      </c>
      <c r="F8" t="str" cm="1">
        <f t="array" ref="F8:F8">IF(B3&lt;B2,"Review order",E8&amp;"y "&amp;E10&amp;"m")</f>
        <v>0y 1m</v>
      </c>
    </row>
    <row r="9" ht="21" customHeight="1">
      <c r="D9" t="str">
        <v>Complete months</v>
      </c>
      <c r="E9" cm="1">
        <f t="array" ref="E9:E9">IF(B3&lt;B2,"Review order",DATEDIF(B2,B3,"M"))</f>
        <v>1</v>
      </c>
    </row>
    <row r="10" ht="21" customHeight="1">
      <c r="D10" t="str">
        <v>Remaining months</v>
      </c>
      <c r="E10" cm="1">
        <f t="array" ref="E10:E10">IF(B3&lt;B2,"Review order",MOD(E9,12))</f>
        <v>1</v>
      </c>
    </row>
    <row r="11" ht="21" customHeight="1">
      <c r="D11" t="str">
        <v>Elapsed days</v>
      </c>
      <c r="E11" cm="1">
        <f t="array" ref="E11:E11">IF(B3&lt;B2,"Review order",B3-B2)</f>
        <v>59</v>
      </c>
    </row>
  </sheetData>
  <ignoredErrors>
    <ignoredError numberStoredAsText="1" sqref="A1:F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Build E2:E11 and F8. Extract the start year/month/day and rebuild its numeric date. E6 uses DATE(start year + year shift, start month + month shift, explicit target day), allowing the declared day-zero/overflow normalization. E7 shifts the original date by 12 × year shift + month shift, preserving its day when available and otherwise clamping to the last target-month day. These two target policies are separate. For comparison &gt;= start, E8 counts full years, E9 total complete months, E10 complete months remaining after full years, E11 actual elapsed days without inclusive +1, and F8 joins E8 and E10 as a compact label, for example 1y 1m. Complete-year/month intervals follow the original day-of-month comparison, not an anniversary-clamping rule. A reversed comparison returns Review order in E8:E11/F8 while date reconstruction remains numeric. Source dates and both the shifted target month and normalized result stay in 1901–2099; month shifts −24–24, explicit day 0–35 and year shifts −2–2 are whole numbers. Text/Boolean/blank/fractional dates and unsupported derived ranges remain ungraded.</dc:subject>
  <dc:title>Rebuild dates and measure complete calendar intervals</dc:title>
</cp:coreProperties>
</file>