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hypgeom-dist-function" TargetMode="External"/><Relationship Id="rId2" Type="http://schemas.openxmlformats.org/officeDocument/2006/relationships/hyperlink" Target="https://support.microsoft.com/en-us/excel/functions/binom-dist-function" TargetMode="External"/></Relationships>
</file>

<file path=xl/worksheets/sheet1.xml><?xml version="1.0" encoding="utf-8"?>
<worksheet xmlns="http://schemas.openxmlformats.org/spreadsheetml/2006/main" xmlns:r="http://schemas.openxmlformats.org/officeDocument/2006/relationships">
  <dimension ref="A1:B35"/>
  <sheetViews>
    <sheetView workbookViewId="0"/>
  </sheetViews>
  <cols>
    <col min="1" max="1" width="29.83203125" customWidth="1"/>
    <col min="2" max="2" width="110.83203125" customWidth="1"/>
  </cols>
  <sheetData>
    <row r="1" ht="32" customHeight="1">
      <c r="A1" t="str">
        <v>SheetTutor practice workbook</v>
      </c>
      <c r="B1" t="str">
        <v>Compare finite sampling with a replacement model</v>
      </c>
    </row>
    <row r="2" ht="32" customHeight="1">
      <c r="A2" t="str">
        <v>Task</v>
      </c>
      <c r="B2" t="str">
        <v>Enter separate formulas in E2:E6. A finite population has B2 total records and B3 marked records; choose a uniformly random subset of B4 records without replacement. E2 is the probability of exactly B5 marked records, E3 is at most B5 and E4 is at least B6. E5 is the expected marked count. E6 is the contrasting exact-count probability if the B4 draws were instead independent with replacement, each having event proportion B3/B2. Do not use that contrasting model for E2:E4.</v>
      </c>
    </row>
    <row r="3" ht="32" customHeight="1">
      <c r="A3" t="str">
        <v>Start</v>
      </c>
      <c r="B3" t="str">
        <v>Open Practice 1 and enter a formula in each answer cell.</v>
      </c>
    </row>
    <row r="4" ht="32" customHeight="1">
      <c r="A4" t="str">
        <v>Answer cells</v>
      </c>
      <c r="B4" t="str">
        <v>E2, E3, E4, E5, E6</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=IF(OR($B$4=0,$B$3=0),1,HYPGEOM.DIST($B$5,$B$4,$B$3,$B$2,FALSE))</v>
      </c>
    </row>
    <row r="9" ht="32" customHeight="1">
      <c r="A9" t="str">
        <v>Explanation</v>
      </c>
      <c r="B9" t="str">
        <v>Calculate a sample-count report without replacement, then compare it with independent draws at the same starting proportion.</v>
      </c>
    </row>
    <row r="10" ht="32" customHeight="1">
      <c r="A10" t="str">
        <v>Content version</v>
      </c>
      <c r="B10">
        <v>1</v>
      </c>
    </row>
    <row r="11" ht="32" customHeight="1">
      <c r="A11" t="str">
        <v>Compatibility</v>
      </c>
      <c r="B11" t="str">
        <v>Original source models checked with real browser formulas and independent combinatorial/series targets. Zero-size/zero-marked mathematical cases use explicit guards before HYPGEOM.DIST, whose native contract rejects those arguments. Native execution remains separate.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Five draws from twenty records</v>
      </c>
    </row>
    <row r="18" ht="32" customHeight="1">
      <c r="A18" t="str">
        <v>Practice 2</v>
      </c>
      <c r="B18" t="str">
        <v>No marked records in the population</v>
      </c>
    </row>
    <row r="19" ht="32" customHeight="1">
      <c r="A19" t="str">
        <v>Practice 3</v>
      </c>
      <c r="B19" t="str">
        <v>Every record is marked</v>
      </c>
    </row>
    <row r="20" ht="32" customHeight="1">
      <c r="A20" t="str">
        <v>Practice 4</v>
      </c>
      <c r="B20" t="str">
        <v>Inspect the complete population</v>
      </c>
    </row>
    <row r="21" ht="32" customHeight="1">
      <c r="A21" t="str">
        <v>Practice 5</v>
      </c>
      <c r="B21" t="str">
        <v>Draw no records</v>
      </c>
    </row>
    <row r="22" ht="32" customHeight="1">
      <c r="A22" t="str">
        <v>Practice 6</v>
      </c>
      <c r="B22" t="str">
        <v>A positive lower support bound</v>
      </c>
    </row>
    <row r="23" ht="32" customHeight="1">
      <c r="A23" t="str">
        <v>Practice 7</v>
      </c>
      <c r="B23" t="str">
        <v>All ten marked records in the draw</v>
      </c>
    </row>
    <row r="24" ht="32" customHeight="1">
      <c r="A24" t="str">
        <v>Practice 8</v>
      </c>
      <c r="B24" t="str">
        <v>The threshold is already guaranteed</v>
      </c>
    </row>
    <row r="25" ht="32" customHeight="1">
      <c r="A25" t="str">
        <v/>
      </c>
      <c r="B25" t="str">
        <v/>
      </c>
    </row>
    <row r="26" ht="32" customHeight="1">
      <c r="A26" t="str">
        <v>Steps</v>
      </c>
      <c r="B26" t="str">
        <v/>
      </c>
    </row>
    <row r="27" ht="32" customHeight="1">
      <c r="A27" t="str">
        <v>1. Keep the population and sample distinct</v>
      </c>
      <c r="B27" t="str">
        <v>N counts all available records; M counts the marked records among them. n is how many are drawn. Without replacement, each draw changes the remaining composition.</v>
      </c>
    </row>
    <row r="28" ht="32" customHeight="1">
      <c r="A28" t="str">
        <v>2. Check which counts are possible</v>
      </c>
      <c r="B28" t="str">
        <v>The marked count ranges from MAX(0,n+M-N) through MIN(n,M). The exact-count input must lie in this feasible support. A full census forces X=M; an empty sample forces X=0.</v>
      </c>
    </row>
    <row r="29" ht="32" customHeight="1">
      <c r="A29" t="str">
        <v>3. Select exact or cumulative results</v>
      </c>
      <c r="B29" t="str">
        <v>HYPGEOM.DIST takes k, sample size n, marked population M and total population N in that order. FALSE selects exactly k; TRUE includes feasible counts through k. Excel rejects zero draw sizes and zero marked populations, so the valid degenerate mathematical cases are handled explicitly with IF before calling HYPGEOM.DIST.</v>
      </c>
    </row>
    <row r="30" ht="32" customHeight="1">
      <c r="A30" t="str">
        <v>4. Sum only a feasible inclusive upper tail</v>
      </c>
      <c r="B30" t="str">
        <v>A threshold at or below the support minimum is certain. A threshold above its maximum is impossible. Otherwise sum the individual masses from t through MIN(n,M).</v>
      </c>
    </row>
    <row r="31" ht="32" customHeight="1">
      <c r="A31" t="str">
        <v>5. Compare replacement as a separate assumption</v>
      </c>
      <c r="B31" t="str">
        <v>Both models have expected count n*M/N, but their exact-count probabilities generally differ. The binomial comparison keeps a constant event probability; it does not describe the finite draw.</v>
      </c>
    </row>
    <row r="32" ht="32" customHeight="1">
      <c r="A32" t="str">
        <v/>
      </c>
      <c r="B32" t="str">
        <v/>
      </c>
    </row>
    <row r="33" ht="32" customHeight="1">
      <c r="A33" t="str">
        <v>References</v>
      </c>
      <c r="B33" t="str">
        <v/>
      </c>
    </row>
    <row r="34" ht="32" customHeight="1">
      <c r="A34" t="str">
        <v>Microsoft HYPGEOM.DIST</v>
      </c>
      <c r="B34" t="str">
        <v>https://support.microsoft.com/en-us/excel/functions/hypgeom-dist-function</v>
      </c>
    </row>
    <row r="35" ht="32" customHeight="1">
      <c r="A35" t="str">
        <v>Microsoft BINOM.DIST</v>
      </c>
      <c r="B35" t="str">
        <v>https://support.microsoft.com/en-us/excel/functions/binom-dist-function</v>
      </c>
    </row>
  </sheetData>
  <hyperlinks>
    <hyperlink ref="B34" r:id="rId1" display="https://support.microsoft.com/en-us/excel/functions/hypgeom-dist-function"/>
    <hyperlink ref="B35" r:id="rId2" display="https://support.microsoft.com/en-us/excel/functions/binom-dist-function"/>
  </hyperlinks>
  <ignoredErrors>
    <ignoredError numberStoredAsText="1" sqref="A1:B35"/>
  </ignoredErrors>
</worksheet>
</file>

<file path=xl/worksheets/sheet2.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20</v>
      </c>
      <c r="D2" t="str">
        <v>P(X = k)</v>
      </c>
    </row>
    <row r="3" ht="21" customHeight="1">
      <c r="A3" t="str">
        <v>Marked records M</v>
      </c>
      <c r="B3">
        <v>6</v>
      </c>
      <c r="D3" t="str">
        <v>P(X ≤ k)</v>
      </c>
    </row>
    <row r="4" ht="21" customHeight="1">
      <c r="A4" t="str">
        <v>Draw count n</v>
      </c>
      <c r="B4">
        <v>5</v>
      </c>
      <c r="D4" t="str">
        <v>P(X ≥ t)</v>
      </c>
    </row>
    <row r="5" ht="21" customHeight="1">
      <c r="A5" t="str">
        <v>Exact marked k</v>
      </c>
      <c r="B5">
        <v>2</v>
      </c>
      <c r="D5" t="str">
        <v>Expected marked</v>
      </c>
    </row>
    <row r="6" ht="21" customHeight="1">
      <c r="A6" t="str">
        <v>At-least threshold t</v>
      </c>
      <c r="B6">
        <v>2</v>
      </c>
      <c r="D6" t="str">
        <v>Replacement P(X=k)</v>
      </c>
    </row>
  </sheetData>
  <ignoredErrors>
    <ignoredError numberStoredAsText="1" sqref="A1:E6"/>
  </ignoredErrors>
</worksheet>
</file>

<file path=xl/worksheets/sheet3.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15</v>
      </c>
      <c r="D2" t="str">
        <v>P(X = k)</v>
      </c>
    </row>
    <row r="3" ht="21" customHeight="1">
      <c r="A3" t="str">
        <v>Marked records M</v>
      </c>
      <c r="B3">
        <v>0</v>
      </c>
      <c r="D3" t="str">
        <v>P(X ≤ k)</v>
      </c>
    </row>
    <row r="4" ht="21" customHeight="1">
      <c r="A4" t="str">
        <v>Draw count n</v>
      </c>
      <c r="B4">
        <v>6</v>
      </c>
      <c r="D4" t="str">
        <v>P(X ≥ t)</v>
      </c>
    </row>
    <row r="5" ht="21" customHeight="1">
      <c r="A5" t="str">
        <v>Exact marked k</v>
      </c>
      <c r="B5">
        <v>0</v>
      </c>
      <c r="D5" t="str">
        <v>Expected marked</v>
      </c>
    </row>
    <row r="6" ht="21" customHeight="1">
      <c r="A6" t="str">
        <v>At-least threshold t</v>
      </c>
      <c r="B6">
        <v>1</v>
      </c>
      <c r="D6" t="str">
        <v>Replacement P(X=k)</v>
      </c>
    </row>
  </sheetData>
  <ignoredErrors>
    <ignoredError numberStoredAsText="1" sqref="A1:E6"/>
  </ignoredErrors>
</worksheet>
</file>

<file path=xl/worksheets/sheet4.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15</v>
      </c>
      <c r="D2" t="str">
        <v>P(X = k)</v>
      </c>
    </row>
    <row r="3" ht="21" customHeight="1">
      <c r="A3" t="str">
        <v>Marked records M</v>
      </c>
      <c r="B3">
        <v>15</v>
      </c>
      <c r="D3" t="str">
        <v>P(X ≤ k)</v>
      </c>
    </row>
    <row r="4" ht="21" customHeight="1">
      <c r="A4" t="str">
        <v>Draw count n</v>
      </c>
      <c r="B4">
        <v>6</v>
      </c>
      <c r="D4" t="str">
        <v>P(X ≥ t)</v>
      </c>
    </row>
    <row r="5" ht="21" customHeight="1">
      <c r="A5" t="str">
        <v>Exact marked k</v>
      </c>
      <c r="B5">
        <v>6</v>
      </c>
      <c r="D5" t="str">
        <v>Expected marked</v>
      </c>
    </row>
    <row r="6" ht="21" customHeight="1">
      <c r="A6" t="str">
        <v>At-least threshold t</v>
      </c>
      <c r="B6">
        <v>6</v>
      </c>
      <c r="D6" t="str">
        <v>Replacement P(X=k)</v>
      </c>
    </row>
  </sheetData>
  <ignoredErrors>
    <ignoredError numberStoredAsText="1" sqref="A1:E6"/>
  </ignoredErrors>
</worksheet>
</file>

<file path=xl/worksheets/sheet5.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18</v>
      </c>
      <c r="D2" t="str">
        <v>P(X = k)</v>
      </c>
    </row>
    <row r="3" ht="21" customHeight="1">
      <c r="A3" t="str">
        <v>Marked records M</v>
      </c>
      <c r="B3">
        <v>7</v>
      </c>
      <c r="D3" t="str">
        <v>P(X ≤ k)</v>
      </c>
    </row>
    <row r="4" ht="21" customHeight="1">
      <c r="A4" t="str">
        <v>Draw count n</v>
      </c>
      <c r="B4">
        <v>18</v>
      </c>
      <c r="D4" t="str">
        <v>P(X ≥ t)</v>
      </c>
    </row>
    <row r="5" ht="21" customHeight="1">
      <c r="A5" t="str">
        <v>Exact marked k</v>
      </c>
      <c r="B5">
        <v>7</v>
      </c>
      <c r="D5" t="str">
        <v>Expected marked</v>
      </c>
    </row>
    <row r="6" ht="21" customHeight="1">
      <c r="A6" t="str">
        <v>At-least threshold t</v>
      </c>
      <c r="B6">
        <v>8</v>
      </c>
      <c r="D6" t="str">
        <v>Replacement P(X=k)</v>
      </c>
    </row>
  </sheetData>
  <ignoredErrors>
    <ignoredError numberStoredAsText="1" sqref="A1:E6"/>
  </ignoredErrors>
</worksheet>
</file>

<file path=xl/worksheets/sheet6.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10</v>
      </c>
      <c r="D2" t="str">
        <v>P(X = k)</v>
      </c>
    </row>
    <row r="3" ht="21" customHeight="1">
      <c r="A3" t="str">
        <v>Marked records M</v>
      </c>
      <c r="B3">
        <v>4</v>
      </c>
      <c r="D3" t="str">
        <v>P(X ≤ k)</v>
      </c>
    </row>
    <row r="4" ht="21" customHeight="1">
      <c r="A4" t="str">
        <v>Draw count n</v>
      </c>
      <c r="B4">
        <v>0</v>
      </c>
      <c r="D4" t="str">
        <v>P(X ≥ t)</v>
      </c>
    </row>
    <row r="5" ht="21" customHeight="1">
      <c r="A5" t="str">
        <v>Exact marked k</v>
      </c>
      <c r="B5">
        <v>0</v>
      </c>
      <c r="D5" t="str">
        <v>Expected marked</v>
      </c>
    </row>
    <row r="6" ht="21" customHeight="1">
      <c r="A6" t="str">
        <v>At-least threshold t</v>
      </c>
      <c r="B6">
        <v>0</v>
      </c>
      <c r="D6" t="str">
        <v>Replacement P(X=k)</v>
      </c>
    </row>
  </sheetData>
  <ignoredErrors>
    <ignoredError numberStoredAsText="1" sqref="A1:E6"/>
  </ignoredErrors>
</worksheet>
</file>

<file path=xl/worksheets/sheet7.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12</v>
      </c>
      <c r="D2" t="str">
        <v>P(X = k)</v>
      </c>
    </row>
    <row r="3" ht="21" customHeight="1">
      <c r="A3" t="str">
        <v>Marked records M</v>
      </c>
      <c r="B3">
        <v>9</v>
      </c>
      <c r="D3" t="str">
        <v>P(X ≤ k)</v>
      </c>
    </row>
    <row r="4" ht="21" customHeight="1">
      <c r="A4" t="str">
        <v>Draw count n</v>
      </c>
      <c r="B4">
        <v>7</v>
      </c>
      <c r="D4" t="str">
        <v>P(X ≥ t)</v>
      </c>
    </row>
    <row r="5" ht="21" customHeight="1">
      <c r="A5" t="str">
        <v>Exact marked k</v>
      </c>
      <c r="B5">
        <v>4</v>
      </c>
      <c r="D5" t="str">
        <v>Expected marked</v>
      </c>
    </row>
    <row r="6" ht="21" customHeight="1">
      <c r="A6" t="str">
        <v>At-least threshold t</v>
      </c>
      <c r="B6">
        <v>5</v>
      </c>
      <c r="D6" t="str">
        <v>Replacement P(X=k)</v>
      </c>
    </row>
  </sheetData>
  <ignoredErrors>
    <ignoredError numberStoredAsText="1" sqref="A1:E6"/>
  </ignoredErrors>
</worksheet>
</file>

<file path=xl/worksheets/sheet8.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100</v>
      </c>
      <c r="D2" t="str">
        <v>P(X = k)</v>
      </c>
    </row>
    <row r="3" ht="21" customHeight="1">
      <c r="A3" t="str">
        <v>Marked records M</v>
      </c>
      <c r="B3">
        <v>10</v>
      </c>
      <c r="D3" t="str">
        <v>P(X ≤ k)</v>
      </c>
    </row>
    <row r="4" ht="21" customHeight="1">
      <c r="A4" t="str">
        <v>Draw count n</v>
      </c>
      <c r="B4">
        <v>20</v>
      </c>
      <c r="D4" t="str">
        <v>P(X ≥ t)</v>
      </c>
    </row>
    <row r="5" ht="21" customHeight="1">
      <c r="A5" t="str">
        <v>Exact marked k</v>
      </c>
      <c r="B5">
        <v>10</v>
      </c>
      <c r="D5" t="str">
        <v>Expected marked</v>
      </c>
    </row>
    <row r="6" ht="21" customHeight="1">
      <c r="A6" t="str">
        <v>At-least threshold t</v>
      </c>
      <c r="B6">
        <v>10</v>
      </c>
      <c r="D6" t="str">
        <v>Replacement P(X=k)</v>
      </c>
    </row>
  </sheetData>
  <ignoredErrors>
    <ignoredError numberStoredAsText="1" sqref="A1:E6"/>
  </ignoredErrors>
</worksheet>
</file>

<file path=xl/worksheets/sheet9.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30</v>
      </c>
      <c r="D2" t="str">
        <v>P(X = k)</v>
      </c>
    </row>
    <row r="3" ht="21" customHeight="1">
      <c r="A3" t="str">
        <v>Marked records M</v>
      </c>
      <c r="B3">
        <v>12</v>
      </c>
      <c r="D3" t="str">
        <v>P(X ≤ k)</v>
      </c>
    </row>
    <row r="4" ht="21" customHeight="1">
      <c r="A4" t="str">
        <v>Draw count n</v>
      </c>
      <c r="B4">
        <v>8</v>
      </c>
      <c r="D4" t="str">
        <v>P(X ≥ t)</v>
      </c>
    </row>
    <row r="5" ht="21" customHeight="1">
      <c r="A5" t="str">
        <v>Exact marked k</v>
      </c>
      <c r="B5">
        <v>3</v>
      </c>
      <c r="D5" t="str">
        <v>Expected marked</v>
      </c>
    </row>
    <row r="6" ht="21" customHeight="1">
      <c r="A6" t="str">
        <v>At-least threshold t</v>
      </c>
      <c r="B6">
        <v>0</v>
      </c>
      <c r="D6" t="str">
        <v>Replacement P(X=k)</v>
      </c>
    </row>
  </sheetData>
  <ignoredErrors>
    <ignoredError numberStoredAsText="1" sqref="A1:E6"/>
  </ignoredErrors>
</worksheet>
</file>

<file path=xl/worksheets/sheet10.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20</v>
      </c>
      <c r="D2" t="str">
        <v>P(X = k)</v>
      </c>
      <c r="E2" cm="1">
        <f t="array" ref="E2:E2">IF(OR($B$4=0,$B$3=0),1,_xlfn.HYPGEOM.DIST($B$5,$B$4,$B$3,$B$2,FALSE))</f>
        <v>0.3521671826625387</v>
      </c>
    </row>
    <row r="3" ht="21" customHeight="1">
      <c r="A3" t="str">
        <v>Marked records M</v>
      </c>
      <c r="B3">
        <v>6</v>
      </c>
      <c r="D3" t="str">
        <v>P(X ≤ k)</v>
      </c>
      <c r="E3" cm="1">
        <f t="array" ref="E3:E3">IF(OR($B$4=0,$B$3=0),1,_xlfn.HYPGEOM.DIST($B$5,$B$4,$B$3,$B$2,TRUE))</f>
        <v>0.8686790505675954</v>
      </c>
    </row>
    <row r="4" ht="21" customHeight="1">
      <c r="A4" t="str">
        <v>Draw count n</v>
      </c>
      <c r="B4">
        <v>5</v>
      </c>
      <c r="D4" t="str">
        <v>P(X ≥ t)</v>
      </c>
      <c r="E4" cm="1">
        <f t="array" ref="E4:E4">IF($B$6&lt;=MAX(0,$B$4+$B$3-$B$2),1,IF($B$6&gt;MIN($B$4,$B$3),0,SUM(_xlfn.HYPGEOM.DIST(_xlfn.SEQUENCE(MIN($B$4,$B$3)-$B$6+1,1,$B$6),$B$4,$B$3,$B$2,FALSE))))</f>
        <v>0.48348813209494323</v>
      </c>
    </row>
    <row r="5" ht="21" customHeight="1">
      <c r="A5" t="str">
        <v>Exact marked k</v>
      </c>
      <c r="B5">
        <v>2</v>
      </c>
      <c r="D5" t="str">
        <v>Expected marked</v>
      </c>
      <c r="E5" cm="1">
        <f t="array" ref="E5:E5">$B$4*$B$3/$B$2</f>
        <v>1.5</v>
      </c>
    </row>
    <row r="6" ht="21" customHeight="1">
      <c r="A6" t="str">
        <v>At-least threshold t</v>
      </c>
      <c r="B6">
        <v>2</v>
      </c>
      <c r="D6" t="str">
        <v>Replacement P(X=k)</v>
      </c>
      <c r="E6" cm="1">
        <f t="array" ref="E6:E6">IF($B$4=0,1,_xlfn.BINOM.DIST($B$5,$B$4,$B$3/$B$2,FALSE))</f>
        <v>0.3087000000000001</v>
      </c>
    </row>
  </sheetData>
  <ignoredErrors>
    <ignoredError numberStoredAsText="1" sqref="A1:E6"/>
  </ignoredErrors>
</worksheet>
</file>

<file path=xl/worksheets/sheet11.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15</v>
      </c>
      <c r="D2" t="str">
        <v>P(X = k)</v>
      </c>
      <c r="E2" cm="1">
        <f t="array" ref="E2:E2">IF(OR($B$4=0,$B$3=0),1,_xlfn.HYPGEOM.DIST($B$5,$B$4,$B$3,$B$2,FALSE))</f>
        <v>1</v>
      </c>
    </row>
    <row r="3" ht="21" customHeight="1">
      <c r="A3" t="str">
        <v>Marked records M</v>
      </c>
      <c r="B3">
        <v>0</v>
      </c>
      <c r="D3" t="str">
        <v>P(X ≤ k)</v>
      </c>
      <c r="E3" cm="1">
        <f t="array" ref="E3:E3">IF(OR($B$4=0,$B$3=0),1,_xlfn.HYPGEOM.DIST($B$5,$B$4,$B$3,$B$2,TRUE))</f>
        <v>1</v>
      </c>
    </row>
    <row r="4" ht="21" customHeight="1">
      <c r="A4" t="str">
        <v>Draw count n</v>
      </c>
      <c r="B4">
        <v>6</v>
      </c>
      <c r="D4" t="str">
        <v>P(X ≥ t)</v>
      </c>
      <c r="E4" cm="1">
        <f t="array" ref="E4:E4">IF($B$6&lt;=MAX(0,$B$4+$B$3-$B$2),1,IF($B$6&gt;MIN($B$4,$B$3),0,SUM(_xlfn.HYPGEOM.DIST(_xlfn.SEQUENCE(MIN($B$4,$B$3)-$B$6+1,1,$B$6),$B$4,$B$3,$B$2,FALSE))))</f>
        <v>0</v>
      </c>
    </row>
    <row r="5" ht="21" customHeight="1">
      <c r="A5" t="str">
        <v>Exact marked k</v>
      </c>
      <c r="B5">
        <v>0</v>
      </c>
      <c r="D5" t="str">
        <v>Expected marked</v>
      </c>
      <c r="E5" cm="1">
        <f t="array" ref="E5:E5">$B$4*$B$3/$B$2</f>
        <v>0</v>
      </c>
    </row>
    <row r="6" ht="21" customHeight="1">
      <c r="A6" t="str">
        <v>At-least threshold t</v>
      </c>
      <c r="B6">
        <v>1</v>
      </c>
      <c r="D6" t="str">
        <v>Replacement P(X=k)</v>
      </c>
      <c r="E6" cm="1">
        <f t="array" ref="E6:E6">IF($B$4=0,1,_xlfn.BINOM.DIST($B$5,$B$4,$B$3/$B$2,FALSE))</f>
        <v>1</v>
      </c>
    </row>
  </sheetData>
  <ignoredErrors>
    <ignoredError numberStoredAsText="1" sqref="A1:E6"/>
  </ignoredErrors>
</worksheet>
</file>

<file path=xl/worksheets/sheet12.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15</v>
      </c>
      <c r="D2" t="str">
        <v>P(X = k)</v>
      </c>
      <c r="E2" cm="1">
        <f t="array" ref="E2:E2">IF(OR($B$4=0,$B$3=0),1,_xlfn.HYPGEOM.DIST($B$5,$B$4,$B$3,$B$2,FALSE))</f>
        <v>1</v>
      </c>
    </row>
    <row r="3" ht="21" customHeight="1">
      <c r="A3" t="str">
        <v>Marked records M</v>
      </c>
      <c r="B3">
        <v>15</v>
      </c>
      <c r="D3" t="str">
        <v>P(X ≤ k)</v>
      </c>
      <c r="E3" cm="1">
        <f t="array" ref="E3:E3">IF(OR($B$4=0,$B$3=0),1,_xlfn.HYPGEOM.DIST($B$5,$B$4,$B$3,$B$2,TRUE))</f>
        <v>1</v>
      </c>
    </row>
    <row r="4" ht="21" customHeight="1">
      <c r="A4" t="str">
        <v>Draw count n</v>
      </c>
      <c r="B4">
        <v>6</v>
      </c>
      <c r="D4" t="str">
        <v>P(X ≥ t)</v>
      </c>
      <c r="E4" cm="1">
        <f t="array" ref="E4:E4">IF($B$6&lt;=MAX(0,$B$4+$B$3-$B$2),1,IF($B$6&gt;MIN($B$4,$B$3),0,SUM(_xlfn.HYPGEOM.DIST(_xlfn.SEQUENCE(MIN($B$4,$B$3)-$B$6+1,1,$B$6),$B$4,$B$3,$B$2,FALSE))))</f>
        <v>1</v>
      </c>
    </row>
    <row r="5" ht="21" customHeight="1">
      <c r="A5" t="str">
        <v>Exact marked k</v>
      </c>
      <c r="B5">
        <v>6</v>
      </c>
      <c r="D5" t="str">
        <v>Expected marked</v>
      </c>
      <c r="E5" cm="1">
        <f t="array" ref="E5:E5">$B$4*$B$3/$B$2</f>
        <v>6</v>
      </c>
    </row>
    <row r="6" ht="21" customHeight="1">
      <c r="A6" t="str">
        <v>At-least threshold t</v>
      </c>
      <c r="B6">
        <v>6</v>
      </c>
      <c r="D6" t="str">
        <v>Replacement P(X=k)</v>
      </c>
      <c r="E6" cm="1">
        <f t="array" ref="E6:E6">IF($B$4=0,1,_xlfn.BINOM.DIST($B$5,$B$4,$B$3/$B$2,FALSE))</f>
        <v>1</v>
      </c>
    </row>
  </sheetData>
  <ignoredErrors>
    <ignoredError numberStoredAsText="1" sqref="A1:E6"/>
  </ignoredErrors>
</worksheet>
</file>

<file path=xl/worksheets/sheet13.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18</v>
      </c>
      <c r="D2" t="str">
        <v>P(X = k)</v>
      </c>
      <c r="E2" cm="1">
        <f t="array" ref="E2:E2">IF(OR($B$4=0,$B$3=0),1,_xlfn.HYPGEOM.DIST($B$5,$B$4,$B$3,$B$2,FALSE))</f>
        <v>1</v>
      </c>
    </row>
    <row r="3" ht="21" customHeight="1">
      <c r="A3" t="str">
        <v>Marked records M</v>
      </c>
      <c r="B3">
        <v>7</v>
      </c>
      <c r="D3" t="str">
        <v>P(X ≤ k)</v>
      </c>
      <c r="E3" cm="1">
        <f t="array" ref="E3:E3">IF(OR($B$4=0,$B$3=0),1,_xlfn.HYPGEOM.DIST($B$5,$B$4,$B$3,$B$2,TRUE))</f>
        <v>1</v>
      </c>
    </row>
    <row r="4" ht="21" customHeight="1">
      <c r="A4" t="str">
        <v>Draw count n</v>
      </c>
      <c r="B4">
        <v>18</v>
      </c>
      <c r="D4" t="str">
        <v>P(X ≥ t)</v>
      </c>
      <c r="E4" cm="1">
        <f t="array" ref="E4:E4">IF($B$6&lt;=MAX(0,$B$4+$B$3-$B$2),1,IF($B$6&gt;MIN($B$4,$B$3),0,SUM(_xlfn.HYPGEOM.DIST(_xlfn.SEQUENCE(MIN($B$4,$B$3)-$B$6+1,1,$B$6),$B$4,$B$3,$B$2,FALSE))))</f>
        <v>0</v>
      </c>
    </row>
    <row r="5" ht="21" customHeight="1">
      <c r="A5" t="str">
        <v>Exact marked k</v>
      </c>
      <c r="B5">
        <v>7</v>
      </c>
      <c r="D5" t="str">
        <v>Expected marked</v>
      </c>
      <c r="E5" cm="1">
        <f t="array" ref="E5:E5">$B$4*$B$3/$B$2</f>
        <v>7</v>
      </c>
    </row>
    <row r="6" ht="21" customHeight="1">
      <c r="A6" t="str">
        <v>At-least threshold t</v>
      </c>
      <c r="B6">
        <v>8</v>
      </c>
      <c r="D6" t="str">
        <v>Replacement P(X=k)</v>
      </c>
      <c r="E6" cm="1">
        <f t="array" ref="E6:E6">IF($B$4=0,1,_xlfn.BINOM.DIST($B$5,$B$4,$B$3/$B$2,FALSE))</f>
        <v>0.19004458112058736</v>
      </c>
    </row>
  </sheetData>
  <ignoredErrors>
    <ignoredError numberStoredAsText="1" sqref="A1:E6"/>
  </ignoredErrors>
</worksheet>
</file>

<file path=xl/worksheets/sheet14.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10</v>
      </c>
      <c r="D2" t="str">
        <v>P(X = k)</v>
      </c>
      <c r="E2" cm="1">
        <f t="array" ref="E2:E2">IF(OR($B$4=0,$B$3=0),1,_xlfn.HYPGEOM.DIST($B$5,$B$4,$B$3,$B$2,FALSE))</f>
        <v>1</v>
      </c>
    </row>
    <row r="3" ht="21" customHeight="1">
      <c r="A3" t="str">
        <v>Marked records M</v>
      </c>
      <c r="B3">
        <v>4</v>
      </c>
      <c r="D3" t="str">
        <v>P(X ≤ k)</v>
      </c>
      <c r="E3" cm="1">
        <f t="array" ref="E3:E3">IF(OR($B$4=0,$B$3=0),1,_xlfn.HYPGEOM.DIST($B$5,$B$4,$B$3,$B$2,TRUE))</f>
        <v>1</v>
      </c>
    </row>
    <row r="4" ht="21" customHeight="1">
      <c r="A4" t="str">
        <v>Draw count n</v>
      </c>
      <c r="B4">
        <v>0</v>
      </c>
      <c r="D4" t="str">
        <v>P(X ≥ t)</v>
      </c>
      <c r="E4" cm="1">
        <f t="array" ref="E4:E4">IF($B$6&lt;=MAX(0,$B$4+$B$3-$B$2),1,IF($B$6&gt;MIN($B$4,$B$3),0,SUM(_xlfn.HYPGEOM.DIST(_xlfn.SEQUENCE(MIN($B$4,$B$3)-$B$6+1,1,$B$6),$B$4,$B$3,$B$2,FALSE))))</f>
        <v>1</v>
      </c>
    </row>
    <row r="5" ht="21" customHeight="1">
      <c r="A5" t="str">
        <v>Exact marked k</v>
      </c>
      <c r="B5">
        <v>0</v>
      </c>
      <c r="D5" t="str">
        <v>Expected marked</v>
      </c>
      <c r="E5" cm="1">
        <f t="array" ref="E5:E5">$B$4*$B$3/$B$2</f>
        <v>0</v>
      </c>
    </row>
    <row r="6" ht="21" customHeight="1">
      <c r="A6" t="str">
        <v>At-least threshold t</v>
      </c>
      <c r="B6">
        <v>0</v>
      </c>
      <c r="D6" t="str">
        <v>Replacement P(X=k)</v>
      </c>
      <c r="E6" cm="1">
        <f t="array" ref="E6:E6">IF($B$4=0,1,_xlfn.BINOM.DIST($B$5,$B$4,$B$3/$B$2,FALSE))</f>
        <v>1</v>
      </c>
    </row>
  </sheetData>
  <ignoredErrors>
    <ignoredError numberStoredAsText="1" sqref="A1:E6"/>
  </ignoredErrors>
</worksheet>
</file>

<file path=xl/worksheets/sheet15.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12</v>
      </c>
      <c r="D2" t="str">
        <v>P(X = k)</v>
      </c>
      <c r="E2" cm="1">
        <f t="array" ref="E2:E2">IF(OR($B$4=0,$B$3=0),1,_xlfn.HYPGEOM.DIST($B$5,$B$4,$B$3,$B$2,FALSE))</f>
        <v>0.1590909090909091</v>
      </c>
    </row>
    <row r="3" ht="21" customHeight="1">
      <c r="A3" t="str">
        <v>Marked records M</v>
      </c>
      <c r="B3">
        <v>9</v>
      </c>
      <c r="D3" t="str">
        <v>P(X ≤ k)</v>
      </c>
      <c r="E3" cm="1">
        <f t="array" ref="E3:E3">IF(OR($B$4=0,$B$3=0),1,_xlfn.HYPGEOM.DIST($B$5,$B$4,$B$3,$B$2,TRUE))</f>
        <v>0.1590909090909091</v>
      </c>
    </row>
    <row r="4" ht="21" customHeight="1">
      <c r="A4" t="str">
        <v>Draw count n</v>
      </c>
      <c r="B4">
        <v>7</v>
      </c>
      <c r="D4" t="str">
        <v>P(X ≥ t)</v>
      </c>
      <c r="E4" cm="1">
        <f t="array" ref="E4:E4">IF($B$6&lt;=MAX(0,$B$4+$B$3-$B$2),1,IF($B$6&gt;MIN($B$4,$B$3),0,SUM(_xlfn.HYPGEOM.DIST(_xlfn.SEQUENCE(MIN($B$4,$B$3)-$B$6+1,1,$B$6),$B$4,$B$3,$B$2,FALSE))))</f>
        <v>0.8409090909090909</v>
      </c>
    </row>
    <row r="5" ht="21" customHeight="1">
      <c r="A5" t="str">
        <v>Exact marked k</v>
      </c>
      <c r="B5">
        <v>4</v>
      </c>
      <c r="D5" t="str">
        <v>Expected marked</v>
      </c>
      <c r="E5" cm="1">
        <f t="array" ref="E5:E5">$B$4*$B$3/$B$2</f>
        <v>5.25</v>
      </c>
    </row>
    <row r="6" ht="21" customHeight="1">
      <c r="A6" t="str">
        <v>At-least threshold t</v>
      </c>
      <c r="B6">
        <v>5</v>
      </c>
      <c r="D6" t="str">
        <v>Replacement P(X=k)</v>
      </c>
      <c r="E6" cm="1">
        <f t="array" ref="E6:E6">IF($B$4=0,1,_xlfn.BINOM.DIST($B$5,$B$4,$B$3/$B$2,FALSE))</f>
        <v>0.17303466796875006</v>
      </c>
    </row>
  </sheetData>
  <ignoredErrors>
    <ignoredError numberStoredAsText="1" sqref="A1:E6"/>
  </ignoredErrors>
</worksheet>
</file>

<file path=xl/worksheets/sheet16.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100</v>
      </c>
      <c r="D2" t="str">
        <v>P(X = k)</v>
      </c>
      <c r="E2" cm="1">
        <f t="array" ref="E2:E2">IF(OR($B$4=0,$B$3=0),1,_xlfn.HYPGEOM.DIST($B$5,$B$4,$B$3,$B$2,FALSE))</f>
        <v>1.0673177187555406e-8</v>
      </c>
    </row>
    <row r="3" ht="21" customHeight="1">
      <c r="A3" t="str">
        <v>Marked records M</v>
      </c>
      <c r="B3">
        <v>10</v>
      </c>
      <c r="D3" t="str">
        <v>P(X ≤ k)</v>
      </c>
      <c r="E3" cm="1">
        <f t="array" ref="E3:E3">IF(OR($B$4=0,$B$3=0),1,_xlfn.HYPGEOM.DIST($B$5,$B$4,$B$3,$B$2,TRUE))</f>
        <v>1</v>
      </c>
    </row>
    <row r="4" ht="21" customHeight="1">
      <c r="A4" t="str">
        <v>Draw count n</v>
      </c>
      <c r="B4">
        <v>20</v>
      </c>
      <c r="D4" t="str">
        <v>P(X ≥ t)</v>
      </c>
      <c r="E4" cm="1">
        <f t="array" ref="E4:E4">IF($B$6&lt;=MAX(0,$B$4+$B$3-$B$2),1,IF($B$6&gt;MIN($B$4,$B$3),0,SUM(_xlfn.HYPGEOM.DIST(_xlfn.SEQUENCE(MIN($B$4,$B$3)-$B$6+1,1,$B$6),$B$4,$B$3,$B$2,FALSE))))</f>
        <v>1.0673177187555406e-8</v>
      </c>
    </row>
    <row r="5" ht="21" customHeight="1">
      <c r="A5" t="str">
        <v>Exact marked k</v>
      </c>
      <c r="B5">
        <v>10</v>
      </c>
      <c r="D5" t="str">
        <v>Expected marked</v>
      </c>
      <c r="E5" cm="1">
        <f t="array" ref="E5:E5">$B$4*$B$3/$B$2</f>
        <v>2</v>
      </c>
    </row>
    <row r="6" ht="21" customHeight="1">
      <c r="A6" t="str">
        <v>At-least threshold t</v>
      </c>
      <c r="B6">
        <v>10</v>
      </c>
      <c r="D6" t="str">
        <v>Replacement P(X=k)</v>
      </c>
      <c r="E6" cm="1">
        <f t="array" ref="E6:E6">IF($B$4=0,1,_xlfn.BINOM.DIST($B$5,$B$4,$B$3/$B$2,FALSE))</f>
        <v>0.000006442043387911588</v>
      </c>
    </row>
  </sheetData>
  <ignoredErrors>
    <ignoredError numberStoredAsText="1" sqref="A1:E6"/>
  </ignoredErrors>
</worksheet>
</file>

<file path=xl/worksheets/sheet17.xml><?xml version="1.0" encoding="utf-8"?>
<worksheet xmlns="http://schemas.openxmlformats.org/spreadsheetml/2006/main" xmlns:r="http://schemas.openxmlformats.org/officeDocument/2006/relationships">
  <dimension ref="A1:E6"/>
  <sheetViews>
    <sheetView workbookViewId="0"/>
  </sheetViews>
  <cols>
    <col min="1" max="1" width="23.83203125" customWidth="1"/>
    <col min="2" max="2" width="23.83203125" customWidth="1"/>
    <col min="3" max="3" width="23.83203125" customWidth="1"/>
    <col min="4" max="4" width="23.83203125" customWidth="1"/>
    <col min="5" max="5" width="23.83203125" customWidth="1"/>
  </cols>
  <sheetData>
    <row r="1" ht="25" customHeight="1">
      <c r="A1" t="str">
        <v>Input</v>
      </c>
      <c r="B1" t="str">
        <v>Value</v>
      </c>
      <c r="D1" t="str">
        <v>Report</v>
      </c>
      <c r="E1" t="str">
        <v>Result</v>
      </c>
    </row>
    <row r="2" ht="21" customHeight="1">
      <c r="A2" t="str">
        <v>Population N</v>
      </c>
      <c r="B2">
        <v>30</v>
      </c>
      <c r="D2" t="str">
        <v>P(X = k)</v>
      </c>
      <c r="E2" cm="1">
        <f t="array" ref="E2:E2">IF(OR($B$4=0,$B$3=0),1,_xlfn.HYPGEOM.DIST($B$5,$B$4,$B$3,$B$2,FALSE))</f>
        <v>0.32205435743666627</v>
      </c>
    </row>
    <row r="3" ht="21" customHeight="1">
      <c r="A3" t="str">
        <v>Marked records M</v>
      </c>
      <c r="B3">
        <v>12</v>
      </c>
      <c r="D3" t="str">
        <v>P(X ≤ k)</v>
      </c>
      <c r="E3" cm="1">
        <f t="array" ref="E3:E3">IF(OR($B$4=0,$B$3=0),1,_xlfn.HYPGEOM.DIST($B$5,$B$4,$B$3,$B$2,TRUE))</f>
        <v>0.6041133279514089</v>
      </c>
    </row>
    <row r="4" ht="21" customHeight="1">
      <c r="A4" t="str">
        <v>Draw count n</v>
      </c>
      <c r="B4">
        <v>8</v>
      </c>
      <c r="D4" t="str">
        <v>P(X ≥ t)</v>
      </c>
      <c r="E4" cm="1">
        <f t="array" ref="E4:E4">IF($B$6&lt;=MAX(0,$B$4+$B$3-$B$2),1,IF($B$6&gt;MIN($B$4,$B$3),0,SUM(_xlfn.HYPGEOM.DIST(_xlfn.SEQUENCE(MIN($B$4,$B$3)-$B$6+1,1,$B$6),$B$4,$B$3,$B$2,FALSE))))</f>
        <v>1</v>
      </c>
    </row>
    <row r="5" ht="21" customHeight="1">
      <c r="A5" t="str">
        <v>Exact marked k</v>
      </c>
      <c r="B5">
        <v>3</v>
      </c>
      <c r="D5" t="str">
        <v>Expected marked</v>
      </c>
      <c r="E5" cm="1">
        <f t="array" ref="E5:E5">$B$4*$B$3/$B$2</f>
        <v>3.2</v>
      </c>
    </row>
    <row r="6" ht="21" customHeight="1">
      <c r="A6" t="str">
        <v>At-least threshold t</v>
      </c>
      <c r="B6">
        <v>0</v>
      </c>
      <c r="D6" t="str">
        <v>Replacement P(X=k)</v>
      </c>
      <c r="E6" cm="1">
        <f t="array" ref="E6:E6">IF($B$4=0,1,_xlfn.BINOM.DIST($B$5,$B$4,$B$3/$B$2,FALSE))</f>
        <v>0.2786918400000002</v>
      </c>
    </row>
  </sheetData>
  <ignoredErrors>
    <ignoredError numberStoredAsText="1" sqref="A1:E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separate formulas in E2:E6. A finite population has B2 total records and B3 marked records; choose a uniformly random subset of B4 records without replacement. E2 is the probability of exactly B5 marked records, E3 is at most B5 and E4 is at least B6. E5 is the expected marked count. E6 is the contrasting exact-count probability if the B4 draws were instead independent with replacement, each having event proportion B3/B2. Do not use that contrasting model for E2:E4.</dc:subject>
  <dc:title>Compare finite sampling with a replacement model</dc:title>
</cp:coreProperties>
</file>