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poisson-dist-function" TargetMode="External"/><Relationship Id="rId2" Type="http://schemas.openxmlformats.org/officeDocument/2006/relationships/hyperlink" Target="https://support.microsoft.com/en-us/excel/functions/gamma-dist-function" TargetMode="External"/><Relationship Id="rId3" Type="http://schemas.openxmlformats.org/officeDocument/2006/relationships/hyperlink" Target="https://dlmf.nist.gov/8.4.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Scale an event-count model to its observation window</v>
      </c>
    </row>
    <row r="2" ht="32" customHeight="1">
      <c r="A2" t="str">
        <v>Task</v>
      </c>
      <c r="B2" t="str">
        <v>Enter separate formulas in E2:E6. B2 is the assumed mean event count per base interval and B3 is the selected window divided by that base interval. E2 is their product. Under the stated constant-rate independent-event Poisson model, E3 is P(X=B4), E4 is P(X&lt;=B4), E5 is P(B5&lt;=X&lt;=B6), and E6 is P(X&gt;=B7). Keep the upper tail nonzero when it is very small; all probabilities are unrounded proportions.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E4, E5, E6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=POISSON.DIST($B$4,$B$2*$B$3,FALSE)</v>
      </c>
    </row>
    <row r="9" ht="32" customHeight="1">
      <c r="A9" t="str">
        <v>Explanation</v>
      </c>
      <c r="B9" t="str">
        <v>Convert a rate per base interval to a window mean, then report exact, cumulative, interval and upper-tail event probabilities.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source models checked with real browser formulas and independent combinatorial/series targets. Native execution remains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Three events per base hour over two hours</v>
      </c>
    </row>
    <row r="18" ht="32" customHeight="1">
      <c r="A18" t="str">
        <v>Practice 2</v>
      </c>
      <c r="B18" t="str">
        <v>A fractional observation window</v>
      </c>
    </row>
    <row r="19" ht="32" customHeight="1">
      <c r="A19" t="str">
        <v>Practice 3</v>
      </c>
      <c r="B19" t="str">
        <v>Every count is at least zero</v>
      </c>
    </row>
    <row r="20" ht="32" customHeight="1">
      <c r="A20" t="str">
        <v>Practice 4</v>
      </c>
      <c r="B20" t="str">
        <v>A larger expected count</v>
      </c>
    </row>
    <row r="21" ht="32" customHeight="1">
      <c r="A21" t="str">
        <v>Practice 5</v>
      </c>
      <c r="B21" t="str">
        <v>A tiny upper tail in a quiet window</v>
      </c>
    </row>
    <row r="22" ht="32" customHeight="1">
      <c r="A22" t="str">
        <v>Practice 6</v>
      </c>
      <c r="B22" t="str">
        <v>A long window uses the same base rate</v>
      </c>
    </row>
    <row r="23" ht="32" customHeight="1">
      <c r="A23" t="str">
        <v>Practice 7</v>
      </c>
      <c r="B23" t="str">
        <v>The inclusive interval has one count</v>
      </c>
    </row>
    <row r="24" ht="32" customHeight="1">
      <c r="A24" t="str">
        <v>Practice 8</v>
      </c>
      <c r="B24" t="str">
        <v>The supplied rate is per base interval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Convert the interval before calculating probabilities</v>
      </c>
      <c r="B27" t="str">
        <v>If the mean is three per base hour and the observation window is two hours, the model mean is six. Use a ratio of compatible durations, not an unlabelled clock time.</v>
      </c>
    </row>
    <row r="28" ht="32" customHeight="1">
      <c r="A28" t="str">
        <v>2. Ask for one count or an inclusive cumulative count</v>
      </c>
      <c r="B28" t="str">
        <v>POISSON.DIST uses the expected count for the complete window. FALSE selects exactly k; TRUE adds every whole count from zero through k.</v>
      </c>
    </row>
    <row r="29" ht="32" customHeight="1">
      <c r="A29" t="str">
        <v>3. Sum the finite inclusive interval</v>
      </c>
      <c r="B29" t="str">
        <v>SEQUENCE supplies every integer from a through b. SUM adds their probability masses. The single-point interval equals that point mass.</v>
      </c>
    </row>
    <row r="30" ht="32" customHeight="1">
      <c r="A30" t="str">
        <v>4. Keep a rare upper tail measurable</v>
      </c>
      <c r="B30" t="str">
        <v>For positive whole t, the Poisson upper tail equals GAMMA.DIST(window mean,t,1,TRUE). This incomplete-gamma identity avoids cancellation in 1-CDF for tiny tails. t=0 is certain and is handled explicitly.</v>
      </c>
    </row>
    <row r="31" ht="32" customHeight="1">
      <c r="A31" t="str">
        <v>5. Separate assumptions from observed evidence</v>
      </c>
      <c r="B31" t="str">
        <v>The task assumes a constant rate and independent event increments. Clustering, changing rates or capacity limits can invalidate this model; the worksheet does not establish those assumptions from the supplied number.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POISSON.DIST</v>
      </c>
      <c r="B34" t="str">
        <v>https://support.microsoft.com/en-us/excel/functions/poisson-dist-function</v>
      </c>
    </row>
    <row r="35" ht="32" customHeight="1">
      <c r="A35" t="str">
        <v>Microsoft GAMMA.DIST</v>
      </c>
      <c r="B35" t="str">
        <v>https://support.microsoft.com/en-us/excel/functions/gamma-dist-function</v>
      </c>
    </row>
    <row r="36" ht="32" customHeight="1">
      <c r="A36" t="str">
        <v>NIST DLMF incomplete gamma special values</v>
      </c>
      <c r="B36" t="str">
        <v>https://dlmf.nist.gov/8.4.E7</v>
      </c>
    </row>
  </sheetData>
  <hyperlinks>
    <hyperlink ref="B34" r:id="rId1" display="https://support.microsoft.com/en-us/excel/functions/poisson-dist-function"/>
    <hyperlink ref="B35" r:id="rId2" display="https://support.microsoft.com/en-us/excel/functions/gamma-dist-function"/>
    <hyperlink ref="B36" r:id="rId3" display="https://dlmf.nist.gov/8.4.E7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3</v>
      </c>
      <c r="D2" t="str">
        <v>Window mean λ</v>
      </c>
    </row>
    <row r="3" ht="21" customHeight="1">
      <c r="A3" t="str">
        <v>Window / base interval</v>
      </c>
      <c r="B3">
        <v>2</v>
      </c>
      <c r="D3" t="str">
        <v>P(X = k)</v>
      </c>
    </row>
    <row r="4" ht="21" customHeight="1">
      <c r="A4" t="str">
        <v>Exact count k</v>
      </c>
      <c r="B4">
        <v>4</v>
      </c>
      <c r="D4" t="str">
        <v>P(X ≤ k)</v>
      </c>
    </row>
    <row r="5" ht="21" customHeight="1">
      <c r="A5" t="str">
        <v>Interval lower a</v>
      </c>
      <c r="B5">
        <v>2</v>
      </c>
      <c r="D5" t="str">
        <v>P(a ≤ X ≤ b)</v>
      </c>
    </row>
    <row r="6" ht="21" customHeight="1">
      <c r="A6" t="str">
        <v>Interval upper b</v>
      </c>
      <c r="B6">
        <v>6</v>
      </c>
      <c r="D6" t="str">
        <v>P(X ≥ t)</v>
      </c>
    </row>
    <row r="7" ht="21" customHeight="1">
      <c r="A7" t="str">
        <v>At-least threshold t</v>
      </c>
      <c r="B7">
        <v>5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8</v>
      </c>
      <c r="D2" t="str">
        <v>Window mean λ</v>
      </c>
    </row>
    <row r="3" ht="21" customHeight="1">
      <c r="A3" t="str">
        <v>Window / base interval</v>
      </c>
      <c r="B3">
        <v>0.25</v>
      </c>
      <c r="D3" t="str">
        <v>P(X = k)</v>
      </c>
    </row>
    <row r="4" ht="21" customHeight="1">
      <c r="A4" t="str">
        <v>Exact count k</v>
      </c>
      <c r="B4">
        <v>0</v>
      </c>
      <c r="D4" t="str">
        <v>P(X ≤ k)</v>
      </c>
    </row>
    <row r="5" ht="21" customHeight="1">
      <c r="A5" t="str">
        <v>Interval lower a</v>
      </c>
      <c r="B5">
        <v>0</v>
      </c>
      <c r="D5" t="str">
        <v>P(a ≤ X ≤ b)</v>
      </c>
    </row>
    <row r="6" ht="21" customHeight="1">
      <c r="A6" t="str">
        <v>Interval upper b</v>
      </c>
      <c r="B6">
        <v>2</v>
      </c>
      <c r="D6" t="str">
        <v>P(X ≥ t)</v>
      </c>
    </row>
    <row r="7" ht="21" customHeight="1">
      <c r="A7" t="str">
        <v>At-least threshold t</v>
      </c>
      <c r="B7">
        <v>1</v>
      </c>
    </row>
  </sheetData>
  <ignoredErrors>
    <ignoredError numberStoredAsText="1" sqref="A1:E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1.5</v>
      </c>
      <c r="D2" t="str">
        <v>Window mean λ</v>
      </c>
    </row>
    <row r="3" ht="21" customHeight="1">
      <c r="A3" t="str">
        <v>Window / base interval</v>
      </c>
      <c r="B3">
        <v>3</v>
      </c>
      <c r="D3" t="str">
        <v>P(X = k)</v>
      </c>
    </row>
    <row r="4" ht="21" customHeight="1">
      <c r="A4" t="str">
        <v>Exact count k</v>
      </c>
      <c r="B4">
        <v>4</v>
      </c>
      <c r="D4" t="str">
        <v>P(X ≤ k)</v>
      </c>
    </row>
    <row r="5" ht="21" customHeight="1">
      <c r="A5" t="str">
        <v>Interval lower a</v>
      </c>
      <c r="B5">
        <v>4</v>
      </c>
      <c r="D5" t="str">
        <v>P(a ≤ X ≤ b)</v>
      </c>
    </row>
    <row r="6" ht="21" customHeight="1">
      <c r="A6" t="str">
        <v>Interval upper b</v>
      </c>
      <c r="B6">
        <v>4</v>
      </c>
      <c r="D6" t="str">
        <v>P(X ≥ t)</v>
      </c>
    </row>
    <row r="7" ht="21" customHeight="1">
      <c r="A7" t="str">
        <v>At-least threshold t</v>
      </c>
      <c r="B7">
        <v>0</v>
      </c>
    </row>
  </sheetData>
  <ignoredErrors>
    <ignoredError numberStoredAsText="1" sqref="A1:E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12</v>
      </c>
      <c r="D2" t="str">
        <v>Window mean λ</v>
      </c>
    </row>
    <row r="3" ht="21" customHeight="1">
      <c r="A3" t="str">
        <v>Window / base interval</v>
      </c>
      <c r="B3">
        <v>5</v>
      </c>
      <c r="D3" t="str">
        <v>P(X = k)</v>
      </c>
    </row>
    <row r="4" ht="21" customHeight="1">
      <c r="A4" t="str">
        <v>Exact count k</v>
      </c>
      <c r="B4">
        <v>60</v>
      </c>
      <c r="D4" t="str">
        <v>P(X ≤ k)</v>
      </c>
    </row>
    <row r="5" ht="21" customHeight="1">
      <c r="A5" t="str">
        <v>Interval lower a</v>
      </c>
      <c r="B5">
        <v>55</v>
      </c>
      <c r="D5" t="str">
        <v>P(a ≤ X ≤ b)</v>
      </c>
    </row>
    <row r="6" ht="21" customHeight="1">
      <c r="A6" t="str">
        <v>Interval upper b</v>
      </c>
      <c r="B6">
        <v>65</v>
      </c>
      <c r="D6" t="str">
        <v>P(X ≥ t)</v>
      </c>
    </row>
    <row r="7" ht="21" customHeight="1">
      <c r="A7" t="str">
        <v>At-least threshold t</v>
      </c>
      <c r="B7">
        <v>65</v>
      </c>
    </row>
  </sheetData>
  <ignoredErrors>
    <ignoredError numberStoredAsText="1" sqref="A1:E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</v>
      </c>
      <c r="D2" t="str">
        <v>Window mean λ</v>
      </c>
    </row>
    <row r="3" ht="21" customHeight="1">
      <c r="A3" t="str">
        <v>Window / base interval</v>
      </c>
      <c r="B3">
        <v>0.1</v>
      </c>
      <c r="D3" t="str">
        <v>P(X = k)</v>
      </c>
    </row>
    <row r="4" ht="21" customHeight="1">
      <c r="A4" t="str">
        <v>Exact count k</v>
      </c>
      <c r="B4">
        <v>30</v>
      </c>
      <c r="D4" t="str">
        <v>P(X ≤ k)</v>
      </c>
    </row>
    <row r="5" ht="21" customHeight="1">
      <c r="A5" t="str">
        <v>Interval lower a</v>
      </c>
      <c r="B5">
        <v>28</v>
      </c>
      <c r="D5" t="str">
        <v>P(a ≤ X ≤ b)</v>
      </c>
    </row>
    <row r="6" ht="21" customHeight="1">
      <c r="A6" t="str">
        <v>Interval upper b</v>
      </c>
      <c r="B6">
        <v>32</v>
      </c>
      <c r="D6" t="str">
        <v>P(X ≥ t)</v>
      </c>
    </row>
    <row r="7" ht="21" customHeight="1">
      <c r="A7" t="str">
        <v>At-least threshold t</v>
      </c>
      <c r="B7">
        <v>30</v>
      </c>
    </row>
  </sheetData>
  <ignoredErrors>
    <ignoredError numberStoredAsText="1" sqref="A1:E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0.75</v>
      </c>
      <c r="D2" t="str">
        <v>Window mean λ</v>
      </c>
    </row>
    <row r="3" ht="21" customHeight="1">
      <c r="A3" t="str">
        <v>Window / base interval</v>
      </c>
      <c r="B3">
        <v>8</v>
      </c>
      <c r="D3" t="str">
        <v>P(X = k)</v>
      </c>
    </row>
    <row r="4" ht="21" customHeight="1">
      <c r="A4" t="str">
        <v>Exact count k</v>
      </c>
      <c r="B4">
        <v>7</v>
      </c>
      <c r="D4" t="str">
        <v>P(X ≤ k)</v>
      </c>
    </row>
    <row r="5" ht="21" customHeight="1">
      <c r="A5" t="str">
        <v>Interval lower a</v>
      </c>
      <c r="B5">
        <v>5</v>
      </c>
      <c r="D5" t="str">
        <v>P(a ≤ X ≤ b)</v>
      </c>
    </row>
    <row r="6" ht="21" customHeight="1">
      <c r="A6" t="str">
        <v>Interval upper b</v>
      </c>
      <c r="B6">
        <v>9</v>
      </c>
      <c r="D6" t="str">
        <v>P(X ≥ t)</v>
      </c>
    </row>
    <row r="7" ht="21" customHeight="1">
      <c r="A7" t="str">
        <v>At-least threshold t</v>
      </c>
      <c r="B7">
        <v>8</v>
      </c>
    </row>
  </sheetData>
  <ignoredErrors>
    <ignoredError numberStoredAsText="1" sqref="A1:E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5</v>
      </c>
      <c r="D2" t="str">
        <v>Window mean λ</v>
      </c>
    </row>
    <row r="3" ht="21" customHeight="1">
      <c r="A3" t="str">
        <v>Window / base interval</v>
      </c>
      <c r="B3">
        <v>0.5</v>
      </c>
      <c r="D3" t="str">
        <v>P(X = k)</v>
      </c>
    </row>
    <row r="4" ht="21" customHeight="1">
      <c r="A4" t="str">
        <v>Exact count k</v>
      </c>
      <c r="B4">
        <v>3</v>
      </c>
      <c r="D4" t="str">
        <v>P(X ≤ k)</v>
      </c>
    </row>
    <row r="5" ht="21" customHeight="1">
      <c r="A5" t="str">
        <v>Interval lower a</v>
      </c>
      <c r="B5">
        <v>3</v>
      </c>
      <c r="D5" t="str">
        <v>P(a ≤ X ≤ b)</v>
      </c>
    </row>
    <row r="6" ht="21" customHeight="1">
      <c r="A6" t="str">
        <v>Interval upper b</v>
      </c>
      <c r="B6">
        <v>3</v>
      </c>
      <c r="D6" t="str">
        <v>P(X ≥ t)</v>
      </c>
    </row>
    <row r="7" ht="21" customHeight="1">
      <c r="A7" t="str">
        <v>At-least threshold t</v>
      </c>
      <c r="B7">
        <v>4</v>
      </c>
    </row>
  </sheetData>
  <ignoredErrors>
    <ignoredError numberStoredAsText="1" sqref="A1:E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10</v>
      </c>
      <c r="D2" t="str">
        <v>Window mean λ</v>
      </c>
    </row>
    <row r="3" ht="21" customHeight="1">
      <c r="A3" t="str">
        <v>Window / base interval</v>
      </c>
      <c r="B3">
        <v>0.1</v>
      </c>
      <c r="D3" t="str">
        <v>P(X = k)</v>
      </c>
    </row>
    <row r="4" ht="21" customHeight="1">
      <c r="A4" t="str">
        <v>Exact count k</v>
      </c>
      <c r="B4">
        <v>1</v>
      </c>
      <c r="D4" t="str">
        <v>P(X ≤ k)</v>
      </c>
    </row>
    <row r="5" ht="21" customHeight="1">
      <c r="A5" t="str">
        <v>Interval lower a</v>
      </c>
      <c r="B5">
        <v>0</v>
      </c>
      <c r="D5" t="str">
        <v>P(a ≤ X ≤ b)</v>
      </c>
    </row>
    <row r="6" ht="21" customHeight="1">
      <c r="A6" t="str">
        <v>Interval upper b</v>
      </c>
      <c r="B6">
        <v>3</v>
      </c>
      <c r="D6" t="str">
        <v>P(X ≥ t)</v>
      </c>
    </row>
    <row r="7" ht="21" customHeight="1">
      <c r="A7" t="str">
        <v>At-least threshold t</v>
      </c>
      <c r="B7">
        <v>2</v>
      </c>
    </row>
  </sheetData>
  <ignoredErrors>
    <ignoredError numberStoredAsText="1" sqref="A1:E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3</v>
      </c>
      <c r="D2" t="str">
        <v>Window mean λ</v>
      </c>
      <c r="E2" cm="1">
        <f t="array" ref="E2:E2">$B$2*$B$3</f>
        <v>6</v>
      </c>
    </row>
    <row r="3" ht="21" customHeight="1">
      <c r="A3" t="str">
        <v>Window / base interval</v>
      </c>
      <c r="B3">
        <v>2</v>
      </c>
      <c r="D3" t="str">
        <v>P(X = k)</v>
      </c>
      <c r="E3" cm="1">
        <f t="array" ref="E3:E3">_xlfn.POISSON.DIST($B$4,$B$2*$B$3,FALSE)</f>
        <v>0.13385261753998337</v>
      </c>
    </row>
    <row r="4" ht="21" customHeight="1">
      <c r="A4" t="str">
        <v>Exact count k</v>
      </c>
      <c r="B4">
        <v>4</v>
      </c>
      <c r="D4" t="str">
        <v>P(X ≤ k)</v>
      </c>
      <c r="E4" cm="1">
        <f t="array" ref="E4:E4">_xlfn.POISSON.DIST($B$4,$B$2*$B$3,TRUE)</f>
        <v>0.28505650031663127</v>
      </c>
    </row>
    <row r="5" ht="21" customHeight="1">
      <c r="A5" t="str">
        <v>Interval lower a</v>
      </c>
      <c r="B5">
        <v>2</v>
      </c>
      <c r="D5" t="str">
        <v>P(a ≤ X ≤ b)</v>
      </c>
      <c r="E5" cm="1">
        <f t="array" ref="E5:E5">SUM(_xlfn.POISSON.DIST(_xlfn.SEQUENCE($B$6-$B$5+1,1,$B$5),$B$2*$B$3,FALSE))</f>
        <v>0.5889515171759268</v>
      </c>
    </row>
    <row r="6" ht="21" customHeight="1">
      <c r="A6" t="str">
        <v>Interval upper b</v>
      </c>
      <c r="B6">
        <v>6</v>
      </c>
      <c r="D6" t="str">
        <v>P(X ≥ t)</v>
      </c>
      <c r="E6" cm="1">
        <f t="array" ref="E6:E6">IF($B$7=0,1,_xlfn.GAMMA.DIST($B$2*$B$3,$B$7,1,TRUE))</f>
        <v>0.7149434996833685</v>
      </c>
    </row>
    <row r="7" ht="21" customHeight="1">
      <c r="A7" t="str">
        <v>At-least threshold t</v>
      </c>
      <c r="B7">
        <v>5</v>
      </c>
    </row>
  </sheetData>
  <ignoredErrors>
    <ignoredError numberStoredAsText="1" sqref="A1:E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8</v>
      </c>
      <c r="D2" t="str">
        <v>Window mean λ</v>
      </c>
      <c r="E2" cm="1">
        <f t="array" ref="E2:E2">$B$2*$B$3</f>
        <v>2</v>
      </c>
    </row>
    <row r="3" ht="21" customHeight="1">
      <c r="A3" t="str">
        <v>Window / base interval</v>
      </c>
      <c r="B3">
        <v>0.25</v>
      </c>
      <c r="D3" t="str">
        <v>P(X = k)</v>
      </c>
      <c r="E3" cm="1">
        <f t="array" ref="E3:E3">_xlfn.POISSON.DIST($B$4,$B$2*$B$3,FALSE)</f>
        <v>0.1353352832366127</v>
      </c>
    </row>
    <row r="4" ht="21" customHeight="1">
      <c r="A4" t="str">
        <v>Exact count k</v>
      </c>
      <c r="B4">
        <v>0</v>
      </c>
      <c r="D4" t="str">
        <v>P(X ≤ k)</v>
      </c>
      <c r="E4" cm="1">
        <f t="array" ref="E4:E4">_xlfn.POISSON.DIST($B$4,$B$2*$B$3,TRUE)</f>
        <v>0.1353352832366127</v>
      </c>
    </row>
    <row r="5" ht="21" customHeight="1">
      <c r="A5" t="str">
        <v>Interval lower a</v>
      </c>
      <c r="B5">
        <v>0</v>
      </c>
      <c r="D5" t="str">
        <v>P(a ≤ X ≤ b)</v>
      </c>
      <c r="E5" cm="1">
        <f t="array" ref="E5:E5">SUM(_xlfn.POISSON.DIST(_xlfn.SEQUENCE($B$6-$B$5+1,1,$B$5),$B$2*$B$3,FALSE))</f>
        <v>0.6766764161830635</v>
      </c>
    </row>
    <row r="6" ht="21" customHeight="1">
      <c r="A6" t="str">
        <v>Interval upper b</v>
      </c>
      <c r="B6">
        <v>2</v>
      </c>
      <c r="D6" t="str">
        <v>P(X ≥ t)</v>
      </c>
      <c r="E6" cm="1">
        <f t="array" ref="E6:E6">IF($B$7=0,1,_xlfn.GAMMA.DIST($B$2*$B$3,$B$7,1,TRUE))</f>
        <v>0.8646647167633873</v>
      </c>
    </row>
    <row r="7" ht="21" customHeight="1">
      <c r="A7" t="str">
        <v>At-least threshold t</v>
      </c>
      <c r="B7">
        <v>1</v>
      </c>
    </row>
  </sheetData>
  <ignoredErrors>
    <ignoredError numberStoredAsText="1" sqref="A1:E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1.5</v>
      </c>
      <c r="D2" t="str">
        <v>Window mean λ</v>
      </c>
      <c r="E2" cm="1">
        <f t="array" ref="E2:E2">$B$2*$B$3</f>
        <v>4.5</v>
      </c>
    </row>
    <row r="3" ht="21" customHeight="1">
      <c r="A3" t="str">
        <v>Window / base interval</v>
      </c>
      <c r="B3">
        <v>3</v>
      </c>
      <c r="D3" t="str">
        <v>P(X = k)</v>
      </c>
      <c r="E3" cm="1">
        <f t="array" ref="E3:E3">_xlfn.POISSON.DIST($B$4,$B$2*$B$3,FALSE)</f>
        <v>0.18980762054012454</v>
      </c>
    </row>
    <row r="4" ht="21" customHeight="1">
      <c r="A4" t="str">
        <v>Exact count k</v>
      </c>
      <c r="B4">
        <v>4</v>
      </c>
      <c r="D4" t="str">
        <v>P(X ≤ k)</v>
      </c>
      <c r="E4" cm="1">
        <f t="array" ref="E4:E4">_xlfn.POISSON.DIST($B$4,$B$2*$B$3,TRUE)</f>
        <v>0.5321035763747156</v>
      </c>
    </row>
    <row r="5" ht="21" customHeight="1">
      <c r="A5" t="str">
        <v>Interval lower a</v>
      </c>
      <c r="B5">
        <v>4</v>
      </c>
      <c r="D5" t="str">
        <v>P(a ≤ X ≤ b)</v>
      </c>
      <c r="E5" cm="1">
        <f t="array" ref="E5:E5">SUM(_xlfn.POISSON.DIST(_xlfn.SEQUENCE($B$6-$B$5+1,1,$B$5),$B$2*$B$3,FALSE))</f>
        <v>0.18980762054012454</v>
      </c>
    </row>
    <row r="6" ht="21" customHeight="1">
      <c r="A6" t="str">
        <v>Interval upper b</v>
      </c>
      <c r="B6">
        <v>4</v>
      </c>
      <c r="D6" t="str">
        <v>P(X ≥ t)</v>
      </c>
      <c r="E6" cm="1">
        <f t="array" ref="E6:E6">IF($B$7=0,1,_xlfn.GAMMA.DIST($B$2*$B$3,$B$7,1,TRUE))</f>
        <v>1</v>
      </c>
    </row>
    <row r="7" ht="21" customHeight="1">
      <c r="A7" t="str">
        <v>At-least threshold t</v>
      </c>
      <c r="B7">
        <v>0</v>
      </c>
    </row>
  </sheetData>
  <ignoredErrors>
    <ignoredError numberStoredAsText="1" sqref="A1:E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12</v>
      </c>
      <c r="D2" t="str">
        <v>Window mean λ</v>
      </c>
      <c r="E2" cm="1">
        <f t="array" ref="E2:E2">$B$2*$B$3</f>
        <v>60</v>
      </c>
    </row>
    <row r="3" ht="21" customHeight="1">
      <c r="A3" t="str">
        <v>Window / base interval</v>
      </c>
      <c r="B3">
        <v>5</v>
      </c>
      <c r="D3" t="str">
        <v>P(X = k)</v>
      </c>
      <c r="E3" cm="1">
        <f t="array" ref="E3:E3">_xlfn.POISSON.DIST($B$4,$B$2*$B$3,FALSE)</f>
        <v>0.05143174499034524</v>
      </c>
    </row>
    <row r="4" ht="21" customHeight="1">
      <c r="A4" t="str">
        <v>Exact count k</v>
      </c>
      <c r="B4">
        <v>60</v>
      </c>
      <c r="D4" t="str">
        <v>P(X ≤ k)</v>
      </c>
      <c r="E4" cm="1">
        <f t="array" ref="E4:E4">_xlfn.POISSON.DIST($B$4,$B$2*$B$3,TRUE)</f>
        <v>0.5342624723609433</v>
      </c>
    </row>
    <row r="5" ht="21" customHeight="1">
      <c r="A5" t="str">
        <v>Interval lower a</v>
      </c>
      <c r="B5">
        <v>55</v>
      </c>
      <c r="D5" t="str">
        <v>P(a ≤ X ≤ b)</v>
      </c>
      <c r="E5" cm="1">
        <f t="array" ref="E5:E5">SUM(_xlfn.POISSON.DIST(_xlfn.SEQUENCE($B$6-$B$5+1,1,$B$5),$B$2*$B$3,FALSE))</f>
        <v>0.5223501119895593</v>
      </c>
    </row>
    <row r="6" ht="21" customHeight="1">
      <c r="A6" t="str">
        <v>Interval upper b</v>
      </c>
      <c r="B6">
        <v>65</v>
      </c>
      <c r="D6" t="str">
        <v>P(X ≥ t)</v>
      </c>
      <c r="E6" cm="1">
        <f t="array" ref="E6:E6">IF($B$7=0,1,_xlfn.GAMMA.DIST($B$2*$B$3,$B$7,1,TRUE))</f>
        <v>0.27585542612976105</v>
      </c>
    </row>
    <row r="7" ht="21" customHeight="1">
      <c r="A7" t="str">
        <v>At-least threshold t</v>
      </c>
      <c r="B7">
        <v>65</v>
      </c>
    </row>
  </sheetData>
  <ignoredErrors>
    <ignoredError numberStoredAsText="1" sqref="A1:E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</v>
      </c>
      <c r="D2" t="str">
        <v>Window mean λ</v>
      </c>
      <c r="E2" cm="1">
        <f t="array" ref="E2:E2">$B$2*$B$3</f>
        <v>0.1</v>
      </c>
    </row>
    <row r="3" ht="21" customHeight="1">
      <c r="A3" t="str">
        <v>Window / base interval</v>
      </c>
      <c r="B3">
        <v>0.1</v>
      </c>
      <c r="D3" t="str">
        <v>P(X = k)</v>
      </c>
      <c r="E3" cm="1">
        <f t="array" ref="E3:E3">_xlfn.POISSON.DIST($B$4,$B$2*$B$3,FALSE)</f>
        <v>3.411225872085294e-63</v>
      </c>
    </row>
    <row r="4" ht="21" customHeight="1">
      <c r="A4" t="str">
        <v>Exact count k</v>
      </c>
      <c r="B4">
        <v>30</v>
      </c>
      <c r="D4" t="str">
        <v>P(X ≤ k)</v>
      </c>
      <c r="E4" cm="1">
        <f t="array" ref="E4:E4">_xlfn.POISSON.DIST($B$4,$B$2*$B$3,TRUE)</f>
        <v>1</v>
      </c>
    </row>
    <row r="5" ht="21" customHeight="1">
      <c r="A5" t="str">
        <v>Interval lower a</v>
      </c>
      <c r="B5">
        <v>28</v>
      </c>
      <c r="D5" t="str">
        <v>P(a ≤ X ≤ b)</v>
      </c>
      <c r="E5" cm="1">
        <f t="array" ref="E5:E5">SUM(_xlfn.POISSON.DIST(_xlfn.SEQUENCE($B$6-$B$5+1,1,$B$5),$B$2*$B$3,FALSE))</f>
        <v>2.9780344089726364e-58</v>
      </c>
    </row>
    <row r="6" ht="21" customHeight="1">
      <c r="A6" t="str">
        <v>Interval upper b</v>
      </c>
      <c r="B6">
        <v>32</v>
      </c>
      <c r="D6" t="str">
        <v>P(X ≥ t)</v>
      </c>
      <c r="E6" cm="1">
        <f t="array" ref="E6:E6">IF($B$7=0,1,_xlfn.GAMMA.DIST($B$2*$B$3,$B$7,1,TRUE))</f>
        <v>3.4222643183804314e-63</v>
      </c>
    </row>
    <row r="7" ht="21" customHeight="1">
      <c r="A7" t="str">
        <v>At-least threshold t</v>
      </c>
      <c r="B7">
        <v>30</v>
      </c>
    </row>
  </sheetData>
  <ignoredErrors>
    <ignoredError numberStoredAsText="1" sqref="A1:E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0.75</v>
      </c>
      <c r="D2" t="str">
        <v>Window mean λ</v>
      </c>
      <c r="E2" cm="1">
        <f t="array" ref="E2:E2">$B$2*$B$3</f>
        <v>6</v>
      </c>
    </row>
    <row r="3" ht="21" customHeight="1">
      <c r="A3" t="str">
        <v>Window / base interval</v>
      </c>
      <c r="B3">
        <v>8</v>
      </c>
      <c r="D3" t="str">
        <v>P(X = k)</v>
      </c>
      <c r="E3" cm="1">
        <f t="array" ref="E3:E3">_xlfn.POISSON.DIST($B$4,$B$2*$B$3,FALSE)</f>
        <v>0.13767697804112572</v>
      </c>
    </row>
    <row r="4" ht="21" customHeight="1">
      <c r="A4" t="str">
        <v>Exact count k</v>
      </c>
      <c r="B4">
        <v>7</v>
      </c>
      <c r="D4" t="str">
        <v>P(X ≤ k)</v>
      </c>
      <c r="E4" cm="1">
        <f t="array" ref="E4:E4">_xlfn.POISSON.DIST($B$4,$B$2*$B$3,TRUE)</f>
        <v>0.743979760453717</v>
      </c>
    </row>
    <row r="5" ht="21" customHeight="1">
      <c r="A5" t="str">
        <v>Interval lower a</v>
      </c>
      <c r="B5">
        <v>5</v>
      </c>
      <c r="D5" t="str">
        <v>P(a ≤ X ≤ b)</v>
      </c>
      <c r="E5" cm="1">
        <f t="array" ref="E5:E5">SUM(_xlfn.POISSON.DIST(_xlfn.SEQUENCE($B$6-$B$5+1,1,$B$5),$B$2*$B$3,FALSE))</f>
        <v>0.6310194826884927</v>
      </c>
    </row>
    <row r="6" ht="21" customHeight="1">
      <c r="A6" t="str">
        <v>Interval upper b</v>
      </c>
      <c r="B6">
        <v>9</v>
      </c>
      <c r="D6" t="str">
        <v>P(X ≥ t)</v>
      </c>
      <c r="E6" cm="1">
        <f t="array" ref="E6:E6">IF($B$7=0,1,_xlfn.GAMMA.DIST($B$2*$B$3,$B$7,1,TRUE))</f>
        <v>0.2560202395462828</v>
      </c>
    </row>
    <row r="7" ht="21" customHeight="1">
      <c r="A7" t="str">
        <v>At-least threshold t</v>
      </c>
      <c r="B7">
        <v>8</v>
      </c>
    </row>
  </sheetData>
  <ignoredErrors>
    <ignoredError numberStoredAsText="1" sqref="A1:E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5</v>
      </c>
      <c r="D2" t="str">
        <v>Window mean λ</v>
      </c>
      <c r="E2" cm="1">
        <f t="array" ref="E2:E2">$B$2*$B$3</f>
        <v>2.5</v>
      </c>
    </row>
    <row r="3" ht="21" customHeight="1">
      <c r="A3" t="str">
        <v>Window / base interval</v>
      </c>
      <c r="B3">
        <v>0.5</v>
      </c>
      <c r="D3" t="str">
        <v>P(X = k)</v>
      </c>
      <c r="E3" cm="1">
        <f t="array" ref="E3:E3">_xlfn.POISSON.DIST($B$4,$B$2*$B$3,FALSE)</f>
        <v>0.21376301724973648</v>
      </c>
    </row>
    <row r="4" ht="21" customHeight="1">
      <c r="A4" t="str">
        <v>Exact count k</v>
      </c>
      <c r="B4">
        <v>3</v>
      </c>
      <c r="D4" t="str">
        <v>P(X ≤ k)</v>
      </c>
      <c r="E4" cm="1">
        <f t="array" ref="E4:E4">_xlfn.POISSON.DIST($B$4,$B$2*$B$3,TRUE)</f>
        <v>0.757576133133066</v>
      </c>
    </row>
    <row r="5" ht="21" customHeight="1">
      <c r="A5" t="str">
        <v>Interval lower a</v>
      </c>
      <c r="B5">
        <v>3</v>
      </c>
      <c r="D5" t="str">
        <v>P(a ≤ X ≤ b)</v>
      </c>
      <c r="E5" cm="1">
        <f t="array" ref="E5:E5">SUM(_xlfn.POISSON.DIST(_xlfn.SEQUENCE($B$6-$B$5+1,1,$B$5),$B$2*$B$3,FALSE))</f>
        <v>0.21376301724973648</v>
      </c>
    </row>
    <row r="6" ht="21" customHeight="1">
      <c r="A6" t="str">
        <v>Interval upper b</v>
      </c>
      <c r="B6">
        <v>3</v>
      </c>
      <c r="D6" t="str">
        <v>P(X ≥ t)</v>
      </c>
      <c r="E6" cm="1">
        <f t="array" ref="E6:E6">IF($B$7=0,1,_xlfn.GAMMA.DIST($B$2*$B$3,$B$7,1,TRUE))</f>
        <v>0.24242386686693418</v>
      </c>
    </row>
    <row r="7" ht="21" customHeight="1">
      <c r="A7" t="str">
        <v>At-least threshold t</v>
      </c>
      <c r="B7">
        <v>4</v>
      </c>
    </row>
  </sheetData>
  <ignoredErrors>
    <ignoredError numberStoredAsText="1" sqref="A1:E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Value</v>
      </c>
      <c r="D1" t="str">
        <v>Report</v>
      </c>
      <c r="E1" t="str">
        <v>Result</v>
      </c>
    </row>
    <row r="2" ht="21" customHeight="1">
      <c r="A2" t="str">
        <v>Mean per base interval</v>
      </c>
      <c r="B2">
        <v>10</v>
      </c>
      <c r="D2" t="str">
        <v>Window mean λ</v>
      </c>
      <c r="E2" cm="1">
        <f t="array" ref="E2:E2">$B$2*$B$3</f>
        <v>1</v>
      </c>
    </row>
    <row r="3" ht="21" customHeight="1">
      <c r="A3" t="str">
        <v>Window / base interval</v>
      </c>
      <c r="B3">
        <v>0.1</v>
      </c>
      <c r="D3" t="str">
        <v>P(X = k)</v>
      </c>
      <c r="E3" cm="1">
        <f t="array" ref="E3:E3">_xlfn.POISSON.DIST($B$4,$B$2*$B$3,FALSE)</f>
        <v>0.36787944117144233</v>
      </c>
    </row>
    <row r="4" ht="21" customHeight="1">
      <c r="A4" t="str">
        <v>Exact count k</v>
      </c>
      <c r="B4">
        <v>1</v>
      </c>
      <c r="D4" t="str">
        <v>P(X ≤ k)</v>
      </c>
      <c r="E4" cm="1">
        <f t="array" ref="E4:E4">_xlfn.POISSON.DIST($B$4,$B$2*$B$3,TRUE)</f>
        <v>0.7357588823428847</v>
      </c>
    </row>
    <row r="5" ht="21" customHeight="1">
      <c r="A5" t="str">
        <v>Interval lower a</v>
      </c>
      <c r="B5">
        <v>0</v>
      </c>
      <c r="D5" t="str">
        <v>P(a ≤ X ≤ b)</v>
      </c>
      <c r="E5" cm="1">
        <f t="array" ref="E5:E5">SUM(_xlfn.POISSON.DIST(_xlfn.SEQUENCE($B$6-$B$5+1,1,$B$5),$B$2*$B$3,FALSE))</f>
        <v>0.9810118431238462</v>
      </c>
    </row>
    <row r="6" ht="21" customHeight="1">
      <c r="A6" t="str">
        <v>Interval upper b</v>
      </c>
      <c r="B6">
        <v>3</v>
      </c>
      <c r="D6" t="str">
        <v>P(X ≥ t)</v>
      </c>
      <c r="E6" cm="1">
        <f t="array" ref="E6:E6">IF($B$7=0,1,_xlfn.GAMMA.DIST($B$2*$B$3,$B$7,1,TRUE))</f>
        <v>0.26424111765711533</v>
      </c>
    </row>
    <row r="7" ht="21" customHeight="1">
      <c r="A7" t="str">
        <v>At-least threshold t</v>
      </c>
      <c r="B7">
        <v>2</v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E2:E6. B2 is the assumed mean event count per base interval and B3 is the selected window divided by that base interval. E2 is their product. Under the stated constant-rate independent-event Poisson model, E3 is P(X=B4), E4 is P(X&lt;=B4), E5 is P(B5&lt;=X&lt;=B6), and E6 is P(X&gt;=B7). Keep the upper tail nonzero when it is very small; all probabilities are unrounded proportions.</dc:subject>
  <dc:title>Scale an event-count model to its observation window</dc:title>
</cp:coreProperties>
</file>