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Times included</v>
      </c>
      <c r="D1" t="str">
        <v>Contribution</v>
      </c>
      <c r="F1" t="str">
        <v>Control</v>
      </c>
      <c r="G1" t="str">
        <v>Value</v>
      </c>
    </row>
    <row r="2">
      <c r="A2" t="str">
        <v>Paid</v>
      </c>
      <c r="B2">
        <v>120</v>
      </c>
      <c r="C2" cm="1">
        <f t="array" ref="C2:C2">IF(AND(A2&lt;&gt;"",A2&lt;&gt;$G$2),1,0)+IF(AND(A2&lt;&gt;"",A2&lt;&gt;$G$3),1,0)</f>
        <v>2</v>
      </c>
      <c r="D2" cm="1">
        <f t="array" ref="D2:D2">C2*B2</f>
        <v>240</v>
      </c>
      <c r="F2" t="str">
        <v>First excluded label</v>
      </c>
      <c r="G2" t="str">
        <v>Pending</v>
      </c>
    </row>
    <row r="3">
      <c r="A3" t="str">
        <v>Pending</v>
      </c>
      <c r="B3">
        <v>80</v>
      </c>
      <c r="C3" cm="1">
        <f t="array" ref="C3:C3">IF(AND(A3&lt;&gt;"",A3&lt;&gt;$G$2),1,0)+IF(AND(A3&lt;&gt;"",A3&lt;&gt;$G$3),1,0)</f>
        <v>1</v>
      </c>
      <c r="D3" cm="1">
        <f t="array" ref="D3:D3">C3*B3</f>
        <v>80</v>
      </c>
      <c r="F3" t="str">
        <v>Second excluded label</v>
      </c>
      <c r="G3" t="str">
        <v>Cancelled</v>
      </c>
    </row>
    <row r="4">
      <c r="A4" t="str">
        <v>Cancelled</v>
      </c>
      <c r="B4">
        <v>200</v>
      </c>
      <c r="C4" cm="1">
        <f t="array" ref="C4:C4">IF(AND(A4&lt;&gt;"",A4&lt;&gt;$G$2),1,0)+IF(AND(A4&lt;&gt;"",A4&lt;&gt;$G$3),1,0)</f>
        <v>1</v>
      </c>
      <c r="D4" cm="1">
        <f t="array" ref="D4:D4">C4*B4</f>
        <v>200</v>
      </c>
    </row>
    <row r="5">
      <c r="A5" t="str">
        <v>paid</v>
      </c>
      <c r="B5">
        <v>-30</v>
      </c>
      <c r="C5" cm="1">
        <f t="array" ref="C5:C5">IF(AND(A5&lt;&gt;"",A5&lt;&gt;$G$2),1,0)+IF(AND(A5&lt;&gt;"",A5&lt;&gt;$G$3),1,0)</f>
        <v>2</v>
      </c>
      <c r="D5" cm="1">
        <f t="array" ref="D5:D5">C5*B5</f>
        <v>-60</v>
      </c>
    </row>
    <row r="6">
      <c r="B6">
        <v>40</v>
      </c>
      <c r="C6" cm="1">
        <f t="array" ref="C6:C6">IF(AND(A6&lt;&gt;"",A6&lt;&gt;$G$2),1,0)+IF(AND(A6&lt;&gt;"",A6&lt;&gt;$G$3),1,0)</f>
        <v>0</v>
      </c>
      <c r="D6" cm="1">
        <f t="array" ref="D6:D6">C6*B6</f>
        <v>0</v>
      </c>
    </row>
    <row r="7">
      <c r="A7" t="str">
        <v>Part*1</v>
      </c>
      <c r="B7">
        <v>50</v>
      </c>
      <c r="C7" cm="1">
        <f t="array" ref="C7:C7">IF(AND(A7&lt;&gt;"",A7&lt;&gt;$G$2),1,0)+IF(AND(A7&lt;&gt;"",A7&lt;&gt;$G$3),1,0)</f>
        <v>2</v>
      </c>
      <c r="D7" cm="1">
        <f t="array" ref="D7:D7">C7*B7</f>
        <v>100</v>
      </c>
      <c r="F7" t="str">
        <v>Total</v>
      </c>
      <c r="G7" cm="1">
        <f t="array" ref="G7:G7">SUMIFS($B$2:$B$9,$A$2:$A$9,"&lt;&gt;"&amp;$G$2,$A$2:$A$9,"&lt;&gt;")+SUMIFS($B$2:$B$9,$A$2:$A$9,"&lt;&gt;"&amp;$G$3,$A$2:$A$9,"&lt;&gt;")</f>
        <v>700</v>
      </c>
    </row>
    <row r="8">
      <c r="A8" t="str">
        <v>PartX1</v>
      </c>
      <c r="B8">
        <v>70</v>
      </c>
      <c r="C8" cm="1">
        <f t="array" ref="C8:C8">IF(AND(A8&lt;&gt;"",A8&lt;&gt;$G$2),1,0)+IF(AND(A8&lt;&gt;"",A8&lt;&gt;$G$3),1,0)</f>
        <v>2</v>
      </c>
      <c r="D8" cm="1">
        <f t="array" ref="D8:D8">C8*B8</f>
        <v>140</v>
      </c>
    </row>
    <row r="9">
      <c r="A9" t="str">
        <v>Other</v>
      </c>
      <c r="B9">
        <v>0</v>
      </c>
      <c r="C9" cm="1">
        <f t="array" ref="C9:C9">IF(AND(A9&lt;&gt;"",A9&lt;&gt;$G$2),1,0)+IF(AND(A9&lt;&gt;"",A9&lt;&gt;$G$3),1,0)</f>
        <v>2</v>
      </c>
      <c r="D9" cm="1">
        <f t="array" ref="D9:D9">C9*B9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See why adding two exclusions overcounts</v>
      </c>
    </row>
    <row r="2">
      <c r="A2" t="str">
        <v>Example ID</v>
      </c>
      <c r="B2" t="str">
        <v>overlap-counterexample</v>
      </c>
    </row>
    <row r="3">
      <c r="A3" t="str">
        <v>Explanation</v>
      </c>
      <c r="B3" t="str">
        <v>Adding a not-Pending subtotal to a not-Cancelled subtotal returns 700. A Paid row enters both subtotals; each excluded label still enters the other branch. Column C counts these inclusions.</v>
      </c>
    </row>
    <row r="4">
      <c r="A4" t="str">
        <v>Scope</v>
      </c>
      <c r="B4" t="str">
        <v>This is a deliberate incorrect construction for excluding both labels. Use the two-exclusions AND example for that task. Refunds can be counted twice too; the overlap affects signed amounts.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